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1075" windowHeight="9915"/>
  </bookViews>
  <sheets>
    <sheet name="PREMI 2013" sheetId="1" r:id="rId1"/>
  </sheets>
  <calcPr calcId="144525"/>
</workbook>
</file>

<file path=xl/calcChain.xml><?xml version="1.0" encoding="utf-8"?>
<calcChain xmlns="http://schemas.openxmlformats.org/spreadsheetml/2006/main">
  <c r="C35" i="1" l="1"/>
  <c r="C10" i="1"/>
  <c r="C25" i="1" l="1"/>
  <c r="C15" i="1"/>
  <c r="C20" i="1"/>
  <c r="C24" i="1" s="1"/>
  <c r="C36" i="1"/>
  <c r="C30" i="1"/>
  <c r="C34" i="1" l="1"/>
  <c r="C33" i="1"/>
  <c r="C32" i="1"/>
  <c r="C29" i="1"/>
  <c r="C19" i="1"/>
  <c r="C38" i="1" l="1"/>
</calcChain>
</file>

<file path=xl/sharedStrings.xml><?xml version="1.0" encoding="utf-8"?>
<sst xmlns="http://schemas.openxmlformats.org/spreadsheetml/2006/main" count="38" uniqueCount="21">
  <si>
    <t>FONDO DESTINATO ALLA PREMIALITA'</t>
  </si>
  <si>
    <t>INCENTIVO STRATEGICO</t>
  </si>
  <si>
    <t>Distribuzione dei premi</t>
  </si>
  <si>
    <t>AMMINISTRATIVO</t>
  </si>
  <si>
    <t>INCENTIVO BASE</t>
  </si>
  <si>
    <t>Totale</t>
  </si>
  <si>
    <t>SANITARIO</t>
  </si>
  <si>
    <t>TECNICO</t>
  </si>
  <si>
    <t>PROFESSIONALE</t>
  </si>
  <si>
    <t>INCENTIVO INTEGRATIVO</t>
  </si>
  <si>
    <t>CICLO PERFORMANCE ANNO 2013</t>
  </si>
  <si>
    <t>PROGETTAZIONE</t>
  </si>
  <si>
    <t>MONIT. RUMORE</t>
  </si>
  <si>
    <t>PREV. CORRUZIONE-TRASPARENZA</t>
  </si>
  <si>
    <t>TOTALE</t>
  </si>
  <si>
    <t>Ruolo</t>
  </si>
  <si>
    <t>Tipologia incentivo</t>
  </si>
  <si>
    <t>Ammontare dei premi - accordo aziendale prot. 23073 del 11/7/2014</t>
  </si>
  <si>
    <t>AREA CONTRATTUALE DELLA DIRIGENZA SANITARIA, PROFESSIONALE, TECNICA E AMMINISTRATIVA</t>
  </si>
  <si>
    <t>Importo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</si>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</sst>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/>
    <xf numFmtId="43" fontId="3" fillId="0" borderId="2" xfId="1" applyFont="1" applyBorder="1"/>
    <xf numFmtId="0" fontId="2" fillId="0" borderId="5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4" fillId="0" borderId="0" xfId="0" applyFont="1"/>
    <xf numFmtId="0" fontId="0" fillId="0" borderId="0" xfId="0" applyAlignment="1">
      <alignment vertical="center"/>
    </xf>
    <xf numFmtId="0" fontId="3" fillId="0" borderId="8" xfId="0" applyFont="1" applyBorder="1"/>
    <xf numFmtId="43" fontId="3" fillId="0" borderId="10" xfId="1" applyFont="1" applyBorder="1"/>
    <xf numFmtId="44" fontId="3" fillId="0" borderId="2" xfId="1" applyNumberFormat="1" applyFont="1" applyBorder="1"/>
    <xf numFmtId="44" fontId="3" fillId="0" borderId="4" xfId="1" applyNumberFormat="1" applyFont="1" applyBorder="1"/>
    <xf numFmtId="44" fontId="2" fillId="0" borderId="11" xfId="0" applyNumberFormat="1" applyFont="1" applyBorder="1"/>
    <xf numFmtId="44" fontId="2" fillId="0" borderId="6" xfId="0" applyNumberFormat="1" applyFont="1" applyBorder="1"/>
    <xf numFmtId="0" fontId="0" fillId="0" borderId="0" xfId="0" applyAlignment="1"/>
    <xf numFmtId="44" fontId="3" fillId="2" borderId="4" xfId="1" applyNumberFormat="1" applyFont="1" applyFill="1" applyBorder="1"/>
    <xf numFmtId="44" fontId="3" fillId="2" borderId="10" xfId="1" applyNumberFormat="1" applyFont="1" applyFill="1" applyBorder="1"/>
    <xf numFmtId="44" fontId="3" fillId="0" borderId="0" xfId="1" applyNumberFormat="1" applyFont="1" applyFill="1" applyBorder="1"/>
    <xf numFmtId="0" fontId="5" fillId="0" borderId="7" xfId="0" applyFont="1" applyBorder="1"/>
    <xf numFmtId="44" fontId="5" fillId="0" borderId="2" xfId="1" applyNumberFormat="1" applyFont="1" applyBorder="1"/>
    <xf numFmtId="0" fontId="5" fillId="0" borderId="0" xfId="0" applyFont="1" applyBorder="1"/>
    <xf numFmtId="44" fontId="5" fillId="0" borderId="4" xfId="1" applyNumberFormat="1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0</xdr:row>
      <xdr:rowOff>0</xdr:rowOff>
    </xdr:from>
    <xdr:to>
      <xdr:col>1</xdr:col>
      <xdr:colOff>1628775</xdr:colOff>
      <xdr:row>0</xdr:row>
      <xdr:rowOff>923925</xdr:rowOff>
    </xdr:to>
    <xdr:pic>
      <xdr:nvPicPr>
        <xdr:cNvPr id="4" name="Immagine 3" descr="Intestarpac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0"/>
          <a:ext cx="5143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30" sqref="F30"/>
    </sheetView>
  </sheetViews>
  <sheetFormatPr defaultRowHeight="15" x14ac:dyDescent="0.25"/>
  <cols>
    <col min="1" max="1" width="74.28515625" bestFit="1" customWidth="1"/>
    <col min="2" max="2" width="33" customWidth="1"/>
    <col min="3" max="3" width="14.5703125" bestFit="1" customWidth="1"/>
  </cols>
  <sheetData>
    <row r="1" spans="1:7" ht="75" customHeight="1" x14ac:dyDescent="0.25">
      <c r="A1" s="30"/>
      <c r="B1" s="30"/>
      <c r="C1" s="30"/>
    </row>
    <row r="2" spans="1:7" ht="15" customHeight="1" x14ac:dyDescent="0.25">
      <c r="A2" s="15"/>
      <c r="B2" s="15"/>
      <c r="C2" s="15"/>
    </row>
    <row r="3" spans="1:7" x14ac:dyDescent="0.25">
      <c r="A3" s="29" t="s">
        <v>10</v>
      </c>
      <c r="B3" s="29"/>
      <c r="C3" s="29"/>
    </row>
    <row r="4" spans="1:7" x14ac:dyDescent="0.25">
      <c r="A4" s="29" t="s">
        <v>18</v>
      </c>
      <c r="B4" s="29"/>
      <c r="C4" s="29"/>
    </row>
    <row r="6" spans="1:7" x14ac:dyDescent="0.25">
      <c r="A6" s="33" t="s">
        <v>17</v>
      </c>
      <c r="B6" s="33"/>
      <c r="C6" s="33"/>
    </row>
    <row r="7" spans="1:7" x14ac:dyDescent="0.25">
      <c r="A7" s="1"/>
      <c r="B7" s="1"/>
    </row>
    <row r="8" spans="1:7" x14ac:dyDescent="0.25">
      <c r="A8" s="2" t="s">
        <v>0</v>
      </c>
      <c r="B8" s="3"/>
      <c r="C8" s="11">
        <v>496794.84</v>
      </c>
    </row>
    <row r="9" spans="1:7" x14ac:dyDescent="0.25">
      <c r="A9" s="9" t="s">
        <v>1</v>
      </c>
      <c r="B9" s="10"/>
      <c r="C9" s="12">
        <v>15394.54</v>
      </c>
      <c r="G9" s="8"/>
    </row>
    <row r="10" spans="1:7" x14ac:dyDescent="0.25">
      <c r="A10" s="31" t="s">
        <v>14</v>
      </c>
      <c r="B10" s="32"/>
      <c r="C10" s="13">
        <f>SUM(C8:C9)</f>
        <v>512189.38</v>
      </c>
    </row>
    <row r="12" spans="1:7" x14ac:dyDescent="0.25">
      <c r="A12" s="29" t="s">
        <v>2</v>
      </c>
      <c r="B12" s="29"/>
      <c r="C12" s="29"/>
    </row>
    <row r="14" spans="1:7" x14ac:dyDescent="0.25">
      <c r="A14" s="1" t="s">
        <v>15</v>
      </c>
      <c r="B14" s="1" t="s">
        <v>16</v>
      </c>
      <c r="C14" s="7" t="s">
        <v>19</v>
      </c>
    </row>
    <row r="15" spans="1:7" x14ac:dyDescent="0.25">
      <c r="A15" s="26" t="s">
        <v>6</v>
      </c>
      <c r="B15" s="19" t="s">
        <v>4</v>
      </c>
      <c r="C15" s="20">
        <f>188477.88+132664.73</f>
        <v>321142.61</v>
      </c>
    </row>
    <row r="16" spans="1:7" x14ac:dyDescent="0.25">
      <c r="A16" s="27"/>
      <c r="B16" s="21" t="s">
        <v>9</v>
      </c>
      <c r="C16" s="22">
        <v>55238.94</v>
      </c>
    </row>
    <row r="17" spans="1:3" x14ac:dyDescent="0.25">
      <c r="A17" s="27"/>
      <c r="B17" s="21" t="s">
        <v>1</v>
      </c>
      <c r="C17" s="22">
        <v>6000</v>
      </c>
    </row>
    <row r="18" spans="1:3" x14ac:dyDescent="0.25">
      <c r="A18" s="27"/>
      <c r="B18" s="23" t="s">
        <v>12</v>
      </c>
      <c r="C18" s="22">
        <v>90</v>
      </c>
    </row>
    <row r="19" spans="1:3" x14ac:dyDescent="0.25">
      <c r="A19" s="27"/>
      <c r="B19" s="5" t="s">
        <v>5</v>
      </c>
      <c r="C19" s="16">
        <f>SUM(C15:C18)</f>
        <v>382471.55</v>
      </c>
    </row>
    <row r="20" spans="1:3" x14ac:dyDescent="0.25">
      <c r="A20" s="26" t="s">
        <v>8</v>
      </c>
      <c r="B20" s="19" t="s">
        <v>4</v>
      </c>
      <c r="C20" s="20">
        <f>33420.93+30973.02</f>
        <v>64393.95</v>
      </c>
    </row>
    <row r="21" spans="1:3" x14ac:dyDescent="0.25">
      <c r="A21" s="27"/>
      <c r="B21" s="21" t="s">
        <v>9</v>
      </c>
      <c r="C21" s="22">
        <v>10653.79</v>
      </c>
    </row>
    <row r="22" spans="1:3" x14ac:dyDescent="0.25">
      <c r="A22" s="27"/>
      <c r="B22" s="21" t="s">
        <v>1</v>
      </c>
      <c r="C22" s="22">
        <v>750</v>
      </c>
    </row>
    <row r="23" spans="1:3" x14ac:dyDescent="0.25">
      <c r="A23" s="27"/>
      <c r="B23" s="23" t="s">
        <v>11</v>
      </c>
      <c r="C23" s="22">
        <v>2316.94</v>
      </c>
    </row>
    <row r="24" spans="1:3" x14ac:dyDescent="0.25">
      <c r="A24" s="27"/>
      <c r="B24" s="5" t="s">
        <v>5</v>
      </c>
      <c r="C24" s="16">
        <f>SUM(C20:C23)</f>
        <v>78114.679999999993</v>
      </c>
    </row>
    <row r="25" spans="1:3" x14ac:dyDescent="0.25">
      <c r="A25" s="26" t="s">
        <v>7</v>
      </c>
      <c r="B25" s="19" t="s">
        <v>4</v>
      </c>
      <c r="C25" s="20">
        <f>8019.09+5861.12</f>
        <v>13880.21</v>
      </c>
    </row>
    <row r="26" spans="1:3" x14ac:dyDescent="0.25">
      <c r="A26" s="27"/>
      <c r="B26" s="21" t="s">
        <v>9</v>
      </c>
      <c r="C26" s="22">
        <v>2622.2</v>
      </c>
    </row>
    <row r="27" spans="1:3" x14ac:dyDescent="0.25">
      <c r="A27" s="27"/>
      <c r="B27" s="21" t="s">
        <v>1</v>
      </c>
      <c r="C27" s="22">
        <v>1500</v>
      </c>
    </row>
    <row r="28" spans="1:3" x14ac:dyDescent="0.25">
      <c r="A28" s="27"/>
      <c r="B28" s="23" t="s">
        <v>13</v>
      </c>
      <c r="C28" s="22">
        <v>6000</v>
      </c>
    </row>
    <row r="29" spans="1:3" x14ac:dyDescent="0.25">
      <c r="A29" s="28"/>
      <c r="B29" s="6" t="s">
        <v>5</v>
      </c>
      <c r="C29" s="17">
        <f>SUM(C25:C28)</f>
        <v>24002.41</v>
      </c>
    </row>
    <row r="30" spans="1:3" x14ac:dyDescent="0.25">
      <c r="A30" s="26" t="s">
        <v>3</v>
      </c>
      <c r="B30" s="19" t="s">
        <v>4</v>
      </c>
      <c r="C30" s="20">
        <f>9423.07+5842.28</f>
        <v>15265.349999999999</v>
      </c>
    </row>
    <row r="31" spans="1:3" x14ac:dyDescent="0.25">
      <c r="A31" s="27"/>
      <c r="B31" s="21" t="s">
        <v>9</v>
      </c>
      <c r="C31" s="22">
        <v>2883.9</v>
      </c>
    </row>
    <row r="32" spans="1:3" x14ac:dyDescent="0.25">
      <c r="A32" s="28"/>
      <c r="B32" s="6" t="s">
        <v>5</v>
      </c>
      <c r="C32" s="17">
        <f>SUM(C30:C31)</f>
        <v>18149.25</v>
      </c>
    </row>
    <row r="33" spans="1:3" x14ac:dyDescent="0.25">
      <c r="A33" s="24"/>
      <c r="B33" s="19" t="s">
        <v>4</v>
      </c>
      <c r="C33" s="18">
        <f>C15+C20+C25+C30</f>
        <v>414682.12</v>
      </c>
    </row>
    <row r="34" spans="1:3" x14ac:dyDescent="0.25">
      <c r="A34" s="24"/>
      <c r="B34" s="21" t="s">
        <v>9</v>
      </c>
      <c r="C34" s="18">
        <f>C16+C23+C28+C31</f>
        <v>66439.78</v>
      </c>
    </row>
    <row r="35" spans="1:3" x14ac:dyDescent="0.25">
      <c r="A35" s="24"/>
      <c r="B35" s="21" t="s">
        <v>1</v>
      </c>
      <c r="C35" s="18">
        <f>C18+C22+C27</f>
        <v>2340</v>
      </c>
    </row>
    <row r="36" spans="1:3" x14ac:dyDescent="0.25">
      <c r="A36" s="24"/>
      <c r="B36" s="23" t="s">
        <v>11</v>
      </c>
      <c r="C36" s="18">
        <f>C23</f>
        <v>2316.94</v>
      </c>
    </row>
    <row r="37" spans="1:3" x14ac:dyDescent="0.25">
      <c r="A37" s="24"/>
      <c r="B37" s="23" t="s">
        <v>12</v>
      </c>
      <c r="C37" s="18">
        <v>90</v>
      </c>
    </row>
    <row r="38" spans="1:3" x14ac:dyDescent="0.25">
      <c r="A38" s="25"/>
      <c r="B38" s="4" t="s">
        <v>20</v>
      </c>
      <c r="C38" s="14">
        <f>C32+C29+C24+C19</f>
        <v>502737.89</v>
      </c>
    </row>
  </sheetData>
  <mergeCells count="10">
    <mergeCell ref="A1:C1"/>
    <mergeCell ref="A10:B10"/>
    <mergeCell ref="A6:C6"/>
    <mergeCell ref="A3:C3"/>
    <mergeCell ref="A4:C4"/>
    <mergeCell ref="A15:A19"/>
    <mergeCell ref="A20:A24"/>
    <mergeCell ref="A25:A29"/>
    <mergeCell ref="A30:A32"/>
    <mergeCell ref="A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2013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Komel Andrea</cp:lastModifiedBy>
  <dcterms:created xsi:type="dcterms:W3CDTF">2014-01-10T08:51:56Z</dcterms:created>
  <dcterms:modified xsi:type="dcterms:W3CDTF">2014-12-02T12:19:41Z</dcterms:modified>
</cp:coreProperties>
</file>