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.fvg.it\arpa\Strutture\Palmanova\RF\Dati\RU\RU_INTERNET\2021\annuale\"/>
    </mc:Choice>
  </mc:AlternateContent>
  <bookViews>
    <workbookView xWindow="0" yWindow="0" windowWidth="20295" windowHeight="4830"/>
  </bookViews>
  <sheets>
    <sheet name="FVG_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5" i="1" l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4" i="1"/>
  <c r="BL219" i="1"/>
  <c r="BM219" i="1"/>
  <c r="BN219" i="1"/>
  <c r="BO219" i="1"/>
  <c r="BP219" i="1" s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D219" i="1"/>
  <c r="E219" i="1"/>
  <c r="BR219" i="1" l="1"/>
  <c r="BQ219" i="1"/>
</calcChain>
</file>

<file path=xl/sharedStrings.xml><?xml version="1.0" encoding="utf-8"?>
<sst xmlns="http://schemas.openxmlformats.org/spreadsheetml/2006/main" count="795" uniqueCount="536">
  <si>
    <t>200301</t>
  </si>
  <si>
    <t>Rifiuti urbani non differenziati</t>
  </si>
  <si>
    <t>200203</t>
  </si>
  <si>
    <t>Altri rifiuti non biodegradabili</t>
  </si>
  <si>
    <t>200303</t>
  </si>
  <si>
    <t>Spazzamento strade</t>
  </si>
  <si>
    <t>200307</t>
  </si>
  <si>
    <t>Ingombranti</t>
  </si>
  <si>
    <t>Rifiuti ingombranti (a recupero)</t>
  </si>
  <si>
    <t>spazzamento strade a recupero</t>
  </si>
  <si>
    <t>Raee</t>
  </si>
  <si>
    <t>200123</t>
  </si>
  <si>
    <t>200135</t>
  </si>
  <si>
    <t>200136</t>
  </si>
  <si>
    <t>200121</t>
  </si>
  <si>
    <t>160213</t>
  </si>
  <si>
    <t>200108</t>
  </si>
  <si>
    <t>Organico</t>
  </si>
  <si>
    <t>200302</t>
  </si>
  <si>
    <t>200201</t>
  </si>
  <si>
    <t>Verde</t>
  </si>
  <si>
    <t>200101</t>
  </si>
  <si>
    <t>Carta e cartone</t>
  </si>
  <si>
    <t>150101</t>
  </si>
  <si>
    <t>200102</t>
  </si>
  <si>
    <t>Vetro</t>
  </si>
  <si>
    <t>150107</t>
  </si>
  <si>
    <t>200139</t>
  </si>
  <si>
    <t>Plastica</t>
  </si>
  <si>
    <t>150102</t>
  </si>
  <si>
    <t>200140</t>
  </si>
  <si>
    <t>Metalli</t>
  </si>
  <si>
    <t>150104</t>
  </si>
  <si>
    <t>200138</t>
  </si>
  <si>
    <t>Legno</t>
  </si>
  <si>
    <t>150103</t>
  </si>
  <si>
    <t>200110</t>
  </si>
  <si>
    <t>Stracci e indumenti smessi</t>
  </si>
  <si>
    <t>150110</t>
  </si>
  <si>
    <t>Altri tipi di imballaggi</t>
  </si>
  <si>
    <t>150111</t>
  </si>
  <si>
    <t>Bombolette spray</t>
  </si>
  <si>
    <t>150106</t>
  </si>
  <si>
    <t>Raccolta multimateriale</t>
  </si>
  <si>
    <t>200125</t>
  </si>
  <si>
    <t>Oli e grassi vegetali</t>
  </si>
  <si>
    <t>200126</t>
  </si>
  <si>
    <t>Oli, filtri e grassi minerali</t>
  </si>
  <si>
    <t>200132</t>
  </si>
  <si>
    <t>Farmaci e medicinali</t>
  </si>
  <si>
    <t>200131</t>
  </si>
  <si>
    <t>200134</t>
  </si>
  <si>
    <t>Pile e batterie</t>
  </si>
  <si>
    <t>200133</t>
  </si>
  <si>
    <t>Accumulatori per veicoli</t>
  </si>
  <si>
    <t>160601</t>
  </si>
  <si>
    <t>Accumulatori per auto</t>
  </si>
  <si>
    <t>200127</t>
  </si>
  <si>
    <t>Vernici, inchiostri, solventi, adesivi, pesticidi</t>
  </si>
  <si>
    <t>200113</t>
  </si>
  <si>
    <t>080111</t>
  </si>
  <si>
    <t>200119</t>
  </si>
  <si>
    <t>130205</t>
  </si>
  <si>
    <t>130802</t>
  </si>
  <si>
    <t>Altri oli grassi ed emulsioni</t>
  </si>
  <si>
    <t>160107</t>
  </si>
  <si>
    <t>Altre raccolte selettive</t>
  </si>
  <si>
    <t>160305</t>
  </si>
  <si>
    <t>Sostanze chimiche</t>
  </si>
  <si>
    <t>160709</t>
  </si>
  <si>
    <t>160504</t>
  </si>
  <si>
    <t>Gas in contenitori a pressione</t>
  </si>
  <si>
    <t>160505</t>
  </si>
  <si>
    <t>160708</t>
  </si>
  <si>
    <t>160122</t>
  </si>
  <si>
    <t>Rifiuti abbandonati</t>
  </si>
  <si>
    <t>160216</t>
  </si>
  <si>
    <t>Cartucce e toner per stampa</t>
  </si>
  <si>
    <t>Altri rifiuti</t>
  </si>
  <si>
    <t>080318</t>
  </si>
  <si>
    <t>150202</t>
  </si>
  <si>
    <t/>
  </si>
  <si>
    <t>Inerti a recuperto</t>
  </si>
  <si>
    <t>Pneumatici a a recupero</t>
  </si>
  <si>
    <t>Rifiuti spiaggiati</t>
  </si>
  <si>
    <t>031001</t>
  </si>
  <si>
    <t>Gorizia</t>
  </si>
  <si>
    <t>Capriva del Friuli</t>
  </si>
  <si>
    <t>031002</t>
  </si>
  <si>
    <t>Cormons</t>
  </si>
  <si>
    <t>031003</t>
  </si>
  <si>
    <t>Doberdò del Lago</t>
  </si>
  <si>
    <t>031004</t>
  </si>
  <si>
    <t>Dolegna del Collio</t>
  </si>
  <si>
    <t>031005</t>
  </si>
  <si>
    <t>Farra d''Isonzo</t>
  </si>
  <si>
    <t>031006</t>
  </si>
  <si>
    <t>Fogliano Redipuglia</t>
  </si>
  <si>
    <t>031007</t>
  </si>
  <si>
    <t>031008</t>
  </si>
  <si>
    <t>Gradisca d''Isonzo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</si>
  <si>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</si>
  <si>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</si>
  <si>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</si>
  <si>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</si>
  <si>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</si>
  <si>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</si>
  <si>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</si>
  <si>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</si>
  <si>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</si>
  <si>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</si>
  <si>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</si>
  <si>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</si>
  <si>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031015</t>
  </si>
  <si>
    <t>Romans d''Isonzo</t>
  </si>
  <si>
    <t>031016</t>
  </si>
  <si>
    <t>Ronchi dei Legionari</t>
  </si>
  <si>
    <t>031017</t>
  </si>
  <si>
    <t>Sagrado</t>
  </si>
  <si>
    <t>031018</t>
  </si>
  <si>
    <t>San Canzian d''Isonzo</t>
  </si>
  <si>
    <t>031019</t>
  </si>
  <si>
    <t>San Floriano del Collio</t>
  </si>
  <si>
    <t>031020</t>
  </si>
  <si>
    <t>San Lorenzo Isontino</t>
  </si>
  <si>
    <t>031021</t>
  </si>
  <si>
    <t>San Pier d''Isonzo</t>
  </si>
  <si>
    <t>031022</t>
  </si>
  <si>
    <t>Savogna d''Isonzo</t>
  </si>
  <si>
    <t>031023</t>
  </si>
  <si>
    <t>Staranzano</t>
  </si>
  <si>
    <t>031024</t>
  </si>
  <si>
    <t>Turriaco</t>
  </si>
  <si>
    <t>031025</t>
  </si>
  <si>
    <t>Villesse</t>
  </si>
  <si>
    <t>093001</t>
  </si>
  <si>
    <t>Pordenone</t>
  </si>
  <si>
    <t>Andreis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</si>
  <si>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</si>
  <si>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</si>
  <si>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</si>
  <si>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</si>
  <si>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</si>
  <si>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</si>
  <si>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</si>
  <si>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</si>
  <si>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</si>
  <si>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</si>
  <si>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</si>
  <si>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</si>
  <si>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</si>
  <si>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</si>
  <si>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</si>
  <si>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</si>
  <si>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</si>
  <si>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</si>
  <si>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</si>
  <si>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</si>
  <si>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</si>
  <si>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</si>
  <si>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</si>
  <si>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</si>
  <si>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</si>
  <si>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</si>
  <si>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</si>
  <si>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</si>
  <si>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</si>
  <si>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</si>
  <si>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</si>
  <si>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</si>
  <si>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</si>
  <si>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</si>
  <si>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</si>
  <si>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</si>
  <si>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</si>
  <si>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</si>
  <si>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</si>
  <si>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</si>
  <si>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</si>
  <si>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</si>
  <si>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</si>
  <si>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</si>
  <si>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</si>
  <si>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</si>
  <si>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</si>
  <si>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</si>
  <si>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</si>
  <si>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</si>
  <si>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</si>
  <si>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</si>
  <si>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</si>
  <si>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</si>
  <si>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</si>
  <si>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</si>
  <si>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</si>
  <si>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</si>
  <si>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</si>
  <si>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</si>
  <si>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</si>
  <si>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</si>
  <si>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</si>
  <si>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</si>
  <si>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</si>
  <si>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</si>
  <si>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</si>
  <si>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</si>
  <si>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</si>
  <si>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</si>
  <si>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</si>
  <si>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</si>
  <si>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</si>
  <si>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</si>
  <si>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</si>
  <si>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</si>
  <si>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</si>
  <si>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</si>
  <si>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</si>
  <si>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</si>
  <si>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</si>
  <si>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</si>
  <si>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</si>
  <si>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</si>
  <si>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</si>
  <si>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</si>
  <si>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</si>
  <si>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093052</t>
  </si>
  <si>
    <t>Vajont</t>
  </si>
  <si>
    <t>093053</t>
  </si>
  <si>
    <t>Valvasone Arzene</t>
  </si>
  <si>
    <t>093049</t>
  </si>
  <si>
    <t>Vito d''Asio</t>
  </si>
  <si>
    <t>093050</t>
  </si>
  <si>
    <t>Vivaro</t>
  </si>
  <si>
    <t>093051</t>
  </si>
  <si>
    <t>Zoppola</t>
  </si>
  <si>
    <t>032001</t>
  </si>
  <si>
    <t>Trieste</t>
  </si>
  <si>
    <t>Duino-Aurisina</t>
  </si>
  <si>
    <t>032002</t>
  </si>
  <si>
    <t>Monrupino</t>
  </si>
  <si>
    <t>032003</t>
  </si>
  <si>
    <t>Muggia</t>
  </si>
  <si>
    <t>032004</t>
  </si>
  <si>
    <t>San Dorligo della Valle - Dolina</t>
  </si>
  <si>
    <t>032005</t>
  </si>
  <si>
    <t>Sgonico</t>
  </si>
  <si>
    <t>032006</t>
  </si>
  <si>
    <t>030001</t>
  </si>
  <si>
    <t>Udine</t>
  </si>
  <si>
    <t>Aiello del Friuli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</si>
  <si>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</si>
  <si>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</si>
  <si>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</si>
  <si>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</si>
  <si>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</si>
  <si>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</si>
  <si>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</si>
  <si>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</si>
  <si>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</si>
  <si>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</si>
  <si>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</si>
  <si>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</si>
  <si>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</si>
  <si>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</si>
  <si>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</si>
  <si>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</si>
  <si>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</si>
  <si>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</si>
  <si>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</si>
  <si>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</si>
  <si>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</si>
  <si>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</si>
  <si>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</si>
  <si>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Buja</t>
  </si>
  <si>
    <t>030014</t>
  </si>
  <si>
    <t>Buttrio</t>
  </si>
  <si>
    <t>030015</t>
  </si>
  <si>
    <t>Camino al Tagliamento</t>
  </si>
  <si>
    <t>030016</t>
  </si>
  <si>
    <t>Campoformido</t>
  </si>
  <si>
    <t>030138</t>
  </si>
  <si>
    <t>Campolongo Tapogliano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</si>
  <si>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</si>
  <si>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</si>
  <si>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</si>
  <si>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</si>
  <si>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</si>
  <si>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</si>
  <si>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</si>
  <si>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</si>
  <si>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</si>
  <si>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</si>
  <si>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</si>
  <si>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</si>
  <si>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</si>
  <si>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</si>
  <si>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</si>
  <si>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</si>
  <si>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</si>
  <si>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</si>
  <si>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</si>
  <si>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</si>
  <si>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</si>
  <si>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</si>
  <si>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</si>
  <si>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</si>
  <si>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</si>
  <si>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</si>
  <si>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</si>
  <si>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</si>
  <si>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</si>
  <si>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</si>
  <si>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</si>
  <si>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</si>
  <si>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</si>
  <si>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</si>
  <si>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</si>
  <si>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</si>
  <si>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</si>
  <si>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</si>
  <si>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</si>
  <si>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</si>
  <si>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030190</t>
  </si>
  <si>
    <t>Fiumicello Villa Vicentina</t>
  </si>
  <si>
    <t>030039</t>
  </si>
  <si>
    <t>Flaibano</t>
  </si>
  <si>
    <t>030137</t>
  </si>
  <si>
    <t>Forgaria nel Friuli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</si>
  <si>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</si>
  <si>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</si>
  <si>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</si>
  <si>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</si>
  <si>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</si>
  <si>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</si>
  <si>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</si>
  <si>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</si>
  <si>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</si>
  <si>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</si>
  <si>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</si>
  <si>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</si>
  <si>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</si>
  <si>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</si>
  <si>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</si>
  <si>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</si>
  <si>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</si>
  <si>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</si>
  <si>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</si>
  <si>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</si>
  <si>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</si>
  <si>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</si>
  <si>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</si>
  <si>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</si>
  <si>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</si>
  <si>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</si>
  <si>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</si>
  <si>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</si>
  <si>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</si>
  <si>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</si>
  <si>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</si>
  <si>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</si>
  <si>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</si>
  <si>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</si>
  <si>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</si>
  <si>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</si>
  <si>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</si>
  <si>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</si>
  <si>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</si>
  <si>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</si>
  <si>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</si>
  <si>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</si>
  <si>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</si>
  <si>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</si>
  <si>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</si>
  <si>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</si>
  <si>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</si>
  <si>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</si>
  <si>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</si>
  <si>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</si>
  <si>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</si>
  <si>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</si>
  <si>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</si>
  <si>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</si>
  <si>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</si>
  <si>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</si>
  <si>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</si>
  <si>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</si>
  <si>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</si>
  <si>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</si>
  <si>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</si>
  <si>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</si>
  <si>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</si>
  <si>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</si>
  <si>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</si>
  <si>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</si>
  <si>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</si>
  <si>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</si>
  <si>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</si>
  <si>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</si>
  <si>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</si>
  <si>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</si>
  <si>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</si>
  <si>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</si>
  <si>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</si>
  <si>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</si>
  <si>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</si>
  <si>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</si>
  <si>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</si>
  <si>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</si>
  <si>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</si>
  <si>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</si>
  <si>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</si>
  <si>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</si>
  <si>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</si>
  <si>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</si>
  <si>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</si>
  <si>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</si>
  <si>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</si>
  <si>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</si>
  <si>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</si>
  <si>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</si>
  <si>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</si>
  <si>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</si>
  <si>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</si>
  <si>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</si>
  <si>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</si>
  <si>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</si>
  <si>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</si>
  <si>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Rojale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</si>
  <si>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</si>
  <si>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</si>
  <si>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</si>
  <si>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</si>
  <si>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</si>
  <si>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</si>
  <si>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</si>
  <si>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</si>
  <si>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</si>
  <si>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d''Arcano</t>
  </si>
  <si>
    <t>030188</t>
  </si>
  <si>
    <t>Rivignano Teor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</si>
  <si>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</si>
  <si>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</si>
  <si>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</si>
  <si>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</si>
  <si>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</si>
  <si>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</si>
  <si>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</si>
  <si>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</si>
  <si>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</si>
  <si>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</si>
  <si>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</si>
  <si>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</si>
  <si>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</si>
  <si>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</si>
  <si>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030105</t>
  </si>
  <si>
    <t>San Vito al Torre</t>
  </si>
  <si>
    <t>030106</t>
  </si>
  <si>
    <t>San Vito di Fagagna</t>
  </si>
  <si>
    <t>030104</t>
  </si>
  <si>
    <t>Santa Maria la Longa</t>
  </si>
  <si>
    <t>030189</t>
  </si>
  <si>
    <t>Sappada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</si>
  <si>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</si>
  <si>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</si>
  <si>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</si>
  <si>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</si>
  <si>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</si>
  <si>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</si>
  <si>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</si>
  <si>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</si>
  <si>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</si>
  <si>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</si>
  <si>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</si>
  <si>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</si>
  <si>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</si>
  <si>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</si>
  <si>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</si>
  <si>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</si>
  <si>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</si>
  <si>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</si>
  <si>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</si>
  <si>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</si>
  <si>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</si>
  <si>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</si>
  <si>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</si>
  <si>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</si>
  <si>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</si>
  <si>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</si>
  <si>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</si>
  <si>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</si>
  <si>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</si>
  <si>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</si>
  <si>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</si>
  <si>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</si>
  <si>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030126</t>
  </si>
  <si>
    <t>Treppo Grande</t>
  </si>
  <si>
    <t>030191</t>
  </si>
  <si>
    <t>Treppo Ligosullo</t>
  </si>
  <si>
    <t>030127</t>
  </si>
  <si>
    <t>Tricesimo</t>
  </si>
  <si>
    <t>030128</t>
  </si>
  <si>
    <t>Trivignano Udinese</t>
  </si>
  <si>
    <t>030129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</si>
  <si>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</si>
  <si>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</si>
  <si>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</si>
  <si>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</si>
  <si>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</si>
  <si>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</si>
  <si>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</si>
  <si>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</si>
  <si>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030135</t>
  </si>
  <si>
    <t>Visco</t>
  </si>
  <si>
    <t>030136</t>
  </si>
  <si>
    <t>Zuglio</t>
  </si>
  <si>
    <t xml:space="preserve">Totale RU (t) </t>
  </si>
  <si>
    <t>Indifferenziati (t)</t>
  </si>
  <si>
    <t>Differenziati (t)</t>
  </si>
  <si>
    <t>RD (%)</t>
  </si>
  <si>
    <t xml:space="preserve"> RU (Kg)</t>
  </si>
  <si>
    <t>Carta (Kg)</t>
  </si>
  <si>
    <t>Legno (Kg)</t>
  </si>
  <si>
    <t>Metallo (Kg)</t>
  </si>
  <si>
    <t>Organico (Kg)</t>
  </si>
  <si>
    <t>Plastica (Kg)</t>
  </si>
  <si>
    <t>RAEE (Kg)</t>
  </si>
  <si>
    <t>Verde (Kg)</t>
  </si>
  <si>
    <t>Vetro (Kg)</t>
  </si>
  <si>
    <t>proCapite</t>
  </si>
  <si>
    <t>INDICATORI</t>
  </si>
  <si>
    <t>Istat</t>
  </si>
  <si>
    <t>Provinica</t>
  </si>
  <si>
    <t>Comune</t>
  </si>
  <si>
    <t>Popolazione</t>
  </si>
  <si>
    <t>CER</t>
  </si>
  <si>
    <t xml:space="preserve"> Rsecco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</si>
</sst>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.##000"/>
    <numFmt numFmtId="165" formatCode="#.##0000"/>
    <numFmt numFmtId="166" formatCode="#,##0.000"/>
    <numFmt numFmtId="167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theme="9" tint="0.399914548173467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quotePrefix="1"/>
    <xf numFmtId="0" fontId="0" fillId="2" borderId="0" xfId="0" quotePrefix="1" applyFill="1"/>
    <xf numFmtId="0" fontId="2" fillId="2" borderId="0" xfId="0" applyFont="1" applyFill="1"/>
    <xf numFmtId="0" fontId="0" fillId="3" borderId="0" xfId="0" quotePrefix="1" applyFill="1"/>
    <xf numFmtId="0" fontId="2" fillId="3" borderId="0" xfId="0" applyFont="1" applyFill="1"/>
    <xf numFmtId="0" fontId="0" fillId="4" borderId="0" xfId="0" quotePrefix="1" applyFill="1"/>
    <xf numFmtId="0" fontId="2" fillId="4" borderId="0" xfId="0" applyFont="1" applyFill="1"/>
    <xf numFmtId="0" fontId="0" fillId="5" borderId="0" xfId="0" quotePrefix="1" applyFill="1"/>
    <xf numFmtId="0" fontId="2" fillId="5" borderId="0" xfId="0" applyFont="1" applyFill="1"/>
    <xf numFmtId="0" fontId="0" fillId="6" borderId="0" xfId="0" quotePrefix="1" applyFill="1"/>
    <xf numFmtId="0" fontId="2" fillId="6" borderId="0" xfId="0" applyFont="1" applyFill="1"/>
    <xf numFmtId="0" fontId="0" fillId="7" borderId="0" xfId="0" quotePrefix="1" applyFill="1"/>
    <xf numFmtId="0" fontId="2" fillId="7" borderId="0" xfId="0" applyFont="1" applyFill="1"/>
    <xf numFmtId="0" fontId="0" fillId="8" borderId="0" xfId="0" quotePrefix="1" applyFill="1"/>
    <xf numFmtId="0" fontId="2" fillId="8" borderId="0" xfId="0" applyFont="1" applyFill="1"/>
    <xf numFmtId="0" fontId="0" fillId="9" borderId="0" xfId="0" quotePrefix="1" applyFill="1"/>
    <xf numFmtId="0" fontId="2" fillId="9" borderId="0" xfId="0" applyFont="1" applyFill="1"/>
    <xf numFmtId="0" fontId="0" fillId="0" borderId="0" xfId="0" quotePrefix="1" applyFill="1"/>
    <xf numFmtId="0" fontId="2" fillId="0" borderId="0" xfId="0" applyFont="1" applyFill="1"/>
    <xf numFmtId="164" fontId="0" fillId="0" borderId="0" xfId="0" applyNumberFormat="1"/>
    <xf numFmtId="165" fontId="0" fillId="0" borderId="0" xfId="0" applyNumberFormat="1"/>
    <xf numFmtId="0" fontId="1" fillId="10" borderId="0" xfId="0" applyFont="1" applyFill="1" applyAlignment="1">
      <alignment horizontal="center"/>
    </xf>
    <xf numFmtId="0" fontId="1" fillId="0" borderId="0" xfId="0" applyFont="1"/>
    <xf numFmtId="3" fontId="1" fillId="0" borderId="0" xfId="0" applyNumberFormat="1" applyFont="1"/>
    <xf numFmtId="166" fontId="1" fillId="0" borderId="0" xfId="0" applyNumberFormat="1" applyFont="1"/>
    <xf numFmtId="10" fontId="1" fillId="10" borderId="0" xfId="0" applyNumberFormat="1" applyFont="1" applyFill="1" applyAlignment="1">
      <alignment horizontal="center"/>
    </xf>
    <xf numFmtId="10" fontId="0" fillId="0" borderId="0" xfId="0" applyNumberFormat="1"/>
    <xf numFmtId="10" fontId="1" fillId="0" borderId="0" xfId="0" applyNumberFormat="1" applyFont="1"/>
    <xf numFmtId="167" fontId="0" fillId="0" borderId="0" xfId="0" applyNumberFormat="1"/>
    <xf numFmtId="167" fontId="1" fillId="0" borderId="0" xfId="0" applyNumberFormat="1" applyFont="1"/>
    <xf numFmtId="2" fontId="1" fillId="10" borderId="0" xfId="0" applyNumberFormat="1" applyFont="1" applyFill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0" fontId="3" fillId="1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6" sqref="D16"/>
    </sheetView>
  </sheetViews>
  <sheetFormatPr defaultRowHeight="15" x14ac:dyDescent="0.25"/>
  <cols>
    <col min="1" max="1" width="7" bestFit="1" customWidth="1"/>
    <col min="2" max="2" width="10.85546875" bestFit="1" customWidth="1"/>
    <col min="3" max="3" width="28.7109375" bestFit="1" customWidth="1"/>
    <col min="4" max="4" width="12" bestFit="1" customWidth="1"/>
    <col min="5" max="5" width="21.42578125" bestFit="1" customWidth="1"/>
    <col min="6" max="6" width="21.140625" bestFit="1" customWidth="1"/>
    <col min="7" max="7" width="14.7109375" bestFit="1" customWidth="1"/>
    <col min="8" max="8" width="12.5703125" bestFit="1" customWidth="1"/>
    <col min="9" max="9" width="22.42578125" bestFit="1" customWidth="1"/>
    <col min="10" max="10" width="22.5703125" bestFit="1" customWidth="1"/>
    <col min="11" max="11" width="9.5703125" bestFit="1" customWidth="1"/>
    <col min="12" max="12" width="10.5703125" bestFit="1" customWidth="1"/>
    <col min="13" max="14" width="11.5703125" bestFit="1" customWidth="1"/>
    <col min="15" max="15" width="8.5703125" bestFit="1" customWidth="1"/>
    <col min="16" max="16" width="7.5703125" bestFit="1" customWidth="1"/>
    <col min="17" max="17" width="12.5703125" bestFit="1" customWidth="1"/>
    <col min="18" max="18" width="11.5703125" bestFit="1" customWidth="1"/>
    <col min="19" max="20" width="12.5703125" bestFit="1" customWidth="1"/>
    <col min="21" max="21" width="11.5703125" bestFit="1" customWidth="1"/>
    <col min="22" max="22" width="10.5703125" bestFit="1" customWidth="1"/>
    <col min="23" max="25" width="11.5703125" bestFit="1" customWidth="1"/>
    <col min="26" max="26" width="12.5703125" bestFit="1" customWidth="1"/>
    <col min="27" max="27" width="9.5703125" bestFit="1" customWidth="1"/>
    <col min="28" max="28" width="12.5703125" bestFit="1" customWidth="1"/>
    <col min="29" max="29" width="11.5703125" bestFit="1" customWidth="1"/>
    <col min="30" max="30" width="19.28515625" bestFit="1" customWidth="1"/>
    <col min="31" max="31" width="15.42578125" bestFit="1" customWidth="1"/>
    <col min="32" max="32" width="13.140625" bestFit="1" customWidth="1"/>
    <col min="33" max="33" width="17.7109375" bestFit="1" customWidth="1"/>
    <col min="34" max="34" width="14.140625" bestFit="1" customWidth="1"/>
    <col min="35" max="35" width="18.140625" bestFit="1" customWidth="1"/>
    <col min="36" max="37" width="15.140625" bestFit="1" customWidth="1"/>
    <col min="38" max="39" width="10.5703125" bestFit="1" customWidth="1"/>
    <col min="40" max="40" width="17.5703125" bestFit="1" customWidth="1"/>
    <col min="41" max="42" width="16.140625" bestFit="1" customWidth="1"/>
    <col min="43" max="46" width="31.85546875" bestFit="1" customWidth="1"/>
    <col min="47" max="47" width="18.140625" bestFit="1" customWidth="1"/>
    <col min="48" max="48" width="19.42578125" bestFit="1" customWidth="1"/>
    <col min="49" max="49" width="16.5703125" bestFit="1" customWidth="1"/>
    <col min="50" max="51" width="13.5703125" bestFit="1" customWidth="1"/>
    <col min="52" max="54" width="21.5703125" bestFit="1" customWidth="1"/>
    <col min="55" max="55" width="15.42578125" bestFit="1" customWidth="1"/>
    <col min="56" max="56" width="19.42578125" bestFit="1" customWidth="1"/>
    <col min="57" max="57" width="14.140625" bestFit="1" customWidth="1"/>
    <col min="58" max="58" width="20.42578125" bestFit="1" customWidth="1"/>
    <col min="59" max="59" width="7.85546875" bestFit="1" customWidth="1"/>
    <col min="60" max="60" width="20.42578125" bestFit="1" customWidth="1"/>
    <col min="61" max="61" width="16.5703125" bestFit="1" customWidth="1"/>
    <col min="62" max="62" width="12.85546875" bestFit="1" customWidth="1"/>
    <col min="63" max="63" width="17.7109375" bestFit="1" customWidth="1"/>
    <col min="64" max="64" width="11.85546875" bestFit="1" customWidth="1"/>
    <col min="65" max="65" width="12.5703125" bestFit="1" customWidth="1"/>
    <col min="66" max="66" width="16.42578125" bestFit="1" customWidth="1"/>
    <col min="67" max="67" width="14.85546875" bestFit="1" customWidth="1"/>
    <col min="68" max="68" width="7.140625" style="27" bestFit="1" customWidth="1"/>
    <col min="69" max="69" width="11.42578125" style="27" bestFit="1" customWidth="1"/>
    <col min="70" max="70" width="10.5703125" style="32" bestFit="1" customWidth="1"/>
    <col min="71" max="71" width="9.7109375" bestFit="1" customWidth="1"/>
    <col min="72" max="72" width="10.28515625" bestFit="1" customWidth="1"/>
    <col min="73" max="73" width="12" bestFit="1" customWidth="1"/>
    <col min="74" max="74" width="12.85546875" bestFit="1" customWidth="1"/>
    <col min="75" max="75" width="11.7109375" bestFit="1" customWidth="1"/>
    <col min="76" max="76" width="9.7109375" bestFit="1" customWidth="1"/>
    <col min="77" max="77" width="10.42578125" bestFit="1" customWidth="1"/>
    <col min="78" max="78" width="10" bestFit="1" customWidth="1"/>
  </cols>
  <sheetData>
    <row r="1" spans="1:79" ht="23.25" x14ac:dyDescent="0.35">
      <c r="D1" t="s">
        <v>534</v>
      </c>
      <c r="BJ1" s="16" t="s">
        <v>81</v>
      </c>
      <c r="BK1" s="16" t="s">
        <v>81</v>
      </c>
      <c r="BM1" s="34" t="s">
        <v>529</v>
      </c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</row>
    <row r="2" spans="1:79" x14ac:dyDescent="0.25">
      <c r="E2" s="2" t="s">
        <v>0</v>
      </c>
      <c r="F2" s="2" t="s">
        <v>2</v>
      </c>
      <c r="G2" s="2" t="s">
        <v>4</v>
      </c>
      <c r="H2" s="2" t="s">
        <v>6</v>
      </c>
      <c r="I2" s="4" t="s">
        <v>6</v>
      </c>
      <c r="J2" s="4" t="s">
        <v>4</v>
      </c>
      <c r="K2" s="4" t="s">
        <v>6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6" t="s">
        <v>16</v>
      </c>
      <c r="R2" s="6" t="s">
        <v>18</v>
      </c>
      <c r="S2" s="6" t="s">
        <v>19</v>
      </c>
      <c r="T2" s="8" t="s">
        <v>21</v>
      </c>
      <c r="U2" s="8" t="s">
        <v>23</v>
      </c>
      <c r="V2" s="8" t="s">
        <v>24</v>
      </c>
      <c r="W2" s="8" t="s">
        <v>26</v>
      </c>
      <c r="X2" s="8" t="s">
        <v>27</v>
      </c>
      <c r="Y2" s="8" t="s">
        <v>29</v>
      </c>
      <c r="Z2" s="8" t="s">
        <v>30</v>
      </c>
      <c r="AA2" s="8" t="s">
        <v>32</v>
      </c>
      <c r="AB2" s="8" t="s">
        <v>33</v>
      </c>
      <c r="AC2" s="8" t="s">
        <v>35</v>
      </c>
      <c r="AD2" s="8" t="s">
        <v>36</v>
      </c>
      <c r="AE2" s="8" t="s">
        <v>38</v>
      </c>
      <c r="AF2" s="8" t="s">
        <v>40</v>
      </c>
      <c r="AG2" s="8" t="s">
        <v>42</v>
      </c>
      <c r="AH2" s="10" t="s">
        <v>44</v>
      </c>
      <c r="AI2" s="10" t="s">
        <v>46</v>
      </c>
      <c r="AJ2" s="12" t="s">
        <v>48</v>
      </c>
      <c r="AK2" s="12" t="s">
        <v>50</v>
      </c>
      <c r="AL2" s="12" t="s">
        <v>51</v>
      </c>
      <c r="AM2" s="12" t="s">
        <v>53</v>
      </c>
      <c r="AN2" s="12" t="s">
        <v>53</v>
      </c>
      <c r="AO2" s="12" t="s">
        <v>55</v>
      </c>
      <c r="AP2" s="12" t="s">
        <v>53</v>
      </c>
      <c r="AQ2" s="12" t="s">
        <v>57</v>
      </c>
      <c r="AR2" s="12" t="s">
        <v>59</v>
      </c>
      <c r="AS2" s="12" t="s">
        <v>60</v>
      </c>
      <c r="AT2" s="12" t="s">
        <v>61</v>
      </c>
      <c r="AU2" s="12" t="s">
        <v>62</v>
      </c>
      <c r="AV2" s="12" t="s">
        <v>63</v>
      </c>
      <c r="AW2" s="12" t="s">
        <v>65</v>
      </c>
      <c r="AX2" s="12" t="s">
        <v>67</v>
      </c>
      <c r="AY2" s="12" t="s">
        <v>69</v>
      </c>
      <c r="AZ2" s="12" t="s">
        <v>70</v>
      </c>
      <c r="BA2" s="12" t="s">
        <v>72</v>
      </c>
      <c r="BB2" s="12" t="s">
        <v>72</v>
      </c>
      <c r="BC2" s="12" t="s">
        <v>40</v>
      </c>
      <c r="BD2" s="12" t="s">
        <v>73</v>
      </c>
      <c r="BE2" s="12" t="s">
        <v>74</v>
      </c>
      <c r="BF2" s="14" t="s">
        <v>76</v>
      </c>
      <c r="BG2" s="14" t="s">
        <v>76</v>
      </c>
      <c r="BH2" s="14" t="s">
        <v>79</v>
      </c>
      <c r="BI2" s="14" t="s">
        <v>80</v>
      </c>
      <c r="BJ2" s="17"/>
      <c r="BK2" s="17"/>
      <c r="BL2" s="18" t="s">
        <v>4</v>
      </c>
      <c r="BM2" s="22" t="s">
        <v>515</v>
      </c>
      <c r="BN2" s="22" t="s">
        <v>516</v>
      </c>
      <c r="BO2" s="22" t="s">
        <v>517</v>
      </c>
      <c r="BP2" s="26" t="s">
        <v>518</v>
      </c>
      <c r="BQ2" s="22" t="s">
        <v>535</v>
      </c>
      <c r="BR2" s="31" t="s">
        <v>519</v>
      </c>
      <c r="BS2" s="22" t="s">
        <v>520</v>
      </c>
      <c r="BT2" s="22" t="s">
        <v>521</v>
      </c>
      <c r="BU2" s="22" t="s">
        <v>522</v>
      </c>
      <c r="BV2" s="22" t="s">
        <v>523</v>
      </c>
      <c r="BW2" s="22" t="s">
        <v>524</v>
      </c>
      <c r="BX2" s="22" t="s">
        <v>525</v>
      </c>
      <c r="BY2" s="22" t="s">
        <v>526</v>
      </c>
      <c r="BZ2" s="22" t="s">
        <v>527</v>
      </c>
    </row>
    <row r="3" spans="1:79" x14ac:dyDescent="0.25">
      <c r="A3" s="23" t="s">
        <v>530</v>
      </c>
      <c r="B3" s="23" t="s">
        <v>531</v>
      </c>
      <c r="C3" s="23" t="s">
        <v>532</v>
      </c>
      <c r="D3" s="23" t="s">
        <v>533</v>
      </c>
      <c r="E3" s="3" t="s">
        <v>1</v>
      </c>
      <c r="F3" s="3" t="s">
        <v>3</v>
      </c>
      <c r="G3" s="3" t="s">
        <v>5</v>
      </c>
      <c r="H3" s="3" t="s">
        <v>7</v>
      </c>
      <c r="I3" s="5" t="s">
        <v>8</v>
      </c>
      <c r="J3" s="5" t="s">
        <v>9</v>
      </c>
      <c r="K3" s="5" t="s">
        <v>10</v>
      </c>
      <c r="L3" s="5" t="s">
        <v>10</v>
      </c>
      <c r="M3" s="5" t="s">
        <v>10</v>
      </c>
      <c r="N3" s="5" t="s">
        <v>10</v>
      </c>
      <c r="O3" s="5" t="s">
        <v>10</v>
      </c>
      <c r="P3" s="5" t="s">
        <v>10</v>
      </c>
      <c r="Q3" s="7" t="s">
        <v>17</v>
      </c>
      <c r="R3" s="7" t="s">
        <v>17</v>
      </c>
      <c r="S3" s="7" t="s">
        <v>20</v>
      </c>
      <c r="T3" s="9" t="s">
        <v>22</v>
      </c>
      <c r="U3" s="9" t="s">
        <v>22</v>
      </c>
      <c r="V3" s="9" t="s">
        <v>25</v>
      </c>
      <c r="W3" s="9" t="s">
        <v>25</v>
      </c>
      <c r="X3" s="9" t="s">
        <v>28</v>
      </c>
      <c r="Y3" s="9" t="s">
        <v>28</v>
      </c>
      <c r="Z3" s="9" t="s">
        <v>31</v>
      </c>
      <c r="AA3" s="9" t="s">
        <v>31</v>
      </c>
      <c r="AB3" s="9" t="s">
        <v>34</v>
      </c>
      <c r="AC3" s="9" t="s">
        <v>34</v>
      </c>
      <c r="AD3" s="9" t="s">
        <v>37</v>
      </c>
      <c r="AE3" s="9" t="s">
        <v>39</v>
      </c>
      <c r="AF3" s="9" t="s">
        <v>41</v>
      </c>
      <c r="AG3" s="9" t="s">
        <v>43</v>
      </c>
      <c r="AH3" s="11" t="s">
        <v>45</v>
      </c>
      <c r="AI3" s="11" t="s">
        <v>47</v>
      </c>
      <c r="AJ3" s="13" t="s">
        <v>49</v>
      </c>
      <c r="AK3" s="13" t="s">
        <v>49</v>
      </c>
      <c r="AL3" s="13" t="s">
        <v>52</v>
      </c>
      <c r="AM3" s="13" t="s">
        <v>52</v>
      </c>
      <c r="AN3" s="13" t="s">
        <v>54</v>
      </c>
      <c r="AO3" s="13" t="s">
        <v>56</v>
      </c>
      <c r="AP3" s="13" t="s">
        <v>56</v>
      </c>
      <c r="AQ3" s="13" t="s">
        <v>58</v>
      </c>
      <c r="AR3" s="13" t="s">
        <v>58</v>
      </c>
      <c r="AS3" s="13" t="s">
        <v>58</v>
      </c>
      <c r="AT3" s="13" t="s">
        <v>58</v>
      </c>
      <c r="AU3" s="13" t="s">
        <v>47</v>
      </c>
      <c r="AV3" s="13" t="s">
        <v>64</v>
      </c>
      <c r="AW3" s="13" t="s">
        <v>66</v>
      </c>
      <c r="AX3" s="13" t="s">
        <v>68</v>
      </c>
      <c r="AY3" s="13" t="s">
        <v>68</v>
      </c>
      <c r="AZ3" s="13" t="s">
        <v>71</v>
      </c>
      <c r="BA3" s="13" t="s">
        <v>71</v>
      </c>
      <c r="BB3" s="13" t="s">
        <v>71</v>
      </c>
      <c r="BC3" s="13" t="s">
        <v>39</v>
      </c>
      <c r="BD3" s="13" t="s">
        <v>64</v>
      </c>
      <c r="BE3" s="13" t="s">
        <v>75</v>
      </c>
      <c r="BF3" s="15" t="s">
        <v>77</v>
      </c>
      <c r="BG3" s="15" t="s">
        <v>78</v>
      </c>
      <c r="BH3" s="15" t="s">
        <v>77</v>
      </c>
      <c r="BI3" s="15" t="s">
        <v>66</v>
      </c>
      <c r="BJ3" s="17" t="s">
        <v>82</v>
      </c>
      <c r="BK3" s="17" t="s">
        <v>83</v>
      </c>
      <c r="BL3" s="19" t="s">
        <v>84</v>
      </c>
      <c r="BM3" s="22"/>
      <c r="BN3" s="22"/>
      <c r="BO3" s="22"/>
      <c r="BP3" s="26"/>
      <c r="BQ3" s="22" t="s">
        <v>528</v>
      </c>
      <c r="BR3" s="31" t="s">
        <v>528</v>
      </c>
      <c r="BS3" s="22" t="s">
        <v>528</v>
      </c>
      <c r="BT3" s="22" t="s">
        <v>528</v>
      </c>
      <c r="BU3" s="22" t="s">
        <v>528</v>
      </c>
      <c r="BV3" s="22" t="s">
        <v>528</v>
      </c>
      <c r="BW3" s="22" t="s">
        <v>528</v>
      </c>
      <c r="BX3" s="22" t="s">
        <v>528</v>
      </c>
      <c r="BY3" s="22" t="s">
        <v>528</v>
      </c>
      <c r="BZ3" s="22" t="s">
        <v>528</v>
      </c>
    </row>
    <row r="4" spans="1:79" x14ac:dyDescent="0.25">
      <c r="A4" s="1" t="s">
        <v>85</v>
      </c>
      <c r="B4" t="s">
        <v>86</v>
      </c>
      <c r="C4" t="s">
        <v>87</v>
      </c>
      <c r="D4">
        <v>1617</v>
      </c>
      <c r="E4" s="20">
        <v>203600</v>
      </c>
      <c r="F4" s="20"/>
      <c r="G4" s="20">
        <v>167.48500000000001</v>
      </c>
      <c r="H4" s="20">
        <v>0</v>
      </c>
      <c r="I4" s="20">
        <v>18467</v>
      </c>
      <c r="J4" s="20">
        <v>8002.5150000000003</v>
      </c>
      <c r="K4" s="20"/>
      <c r="L4" s="20">
        <v>2026</v>
      </c>
      <c r="M4" s="20">
        <v>1637</v>
      </c>
      <c r="N4" s="20">
        <v>7800</v>
      </c>
      <c r="O4" s="20">
        <v>42</v>
      </c>
      <c r="P4" s="20"/>
      <c r="Q4" s="20">
        <v>129885</v>
      </c>
      <c r="R4" s="20"/>
      <c r="S4" s="20">
        <v>128378</v>
      </c>
      <c r="T4" s="20">
        <v>91308</v>
      </c>
      <c r="U4" s="20"/>
      <c r="V4" s="20">
        <v>2485</v>
      </c>
      <c r="W4" s="20">
        <v>85145</v>
      </c>
      <c r="X4" s="20">
        <v>3591</v>
      </c>
      <c r="Y4" s="20"/>
      <c r="Z4" s="20">
        <v>7569</v>
      </c>
      <c r="AA4" s="20"/>
      <c r="AB4" s="20">
        <v>34388</v>
      </c>
      <c r="AC4" s="20"/>
      <c r="AD4" s="20">
        <v>6842</v>
      </c>
      <c r="AE4" s="20"/>
      <c r="AF4" s="20"/>
      <c r="AG4" s="20">
        <v>58759</v>
      </c>
      <c r="AH4" s="20">
        <v>1075</v>
      </c>
      <c r="AI4" s="20">
        <v>257</v>
      </c>
      <c r="AJ4" s="20">
        <v>139</v>
      </c>
      <c r="AK4" s="20"/>
      <c r="AL4" s="20"/>
      <c r="AM4" s="20">
        <v>231</v>
      </c>
      <c r="AN4" s="20"/>
      <c r="AO4" s="20"/>
      <c r="AP4" s="20">
        <v>301</v>
      </c>
      <c r="AQ4" s="20">
        <v>1168</v>
      </c>
      <c r="AR4" s="20"/>
      <c r="AS4" s="20"/>
      <c r="AT4" s="20"/>
      <c r="AU4" s="20"/>
      <c r="AV4" s="20"/>
      <c r="AW4" s="20"/>
      <c r="AX4" s="20"/>
      <c r="AY4" s="20"/>
      <c r="AZ4" s="20"/>
      <c r="BA4" s="20">
        <v>37</v>
      </c>
      <c r="BB4" s="20"/>
      <c r="BC4" s="20"/>
      <c r="BD4" s="20"/>
      <c r="BE4" s="20"/>
      <c r="BF4" s="20">
        <v>41</v>
      </c>
      <c r="BG4" s="20"/>
      <c r="BH4" s="20"/>
      <c r="BI4" s="20"/>
      <c r="BJ4" s="20">
        <v>16170</v>
      </c>
      <c r="BK4" s="20">
        <v>812</v>
      </c>
      <c r="BL4" s="20"/>
      <c r="BM4" s="21">
        <v>810.32299999999998</v>
      </c>
      <c r="BN4" s="21">
        <v>203.76748499999999</v>
      </c>
      <c r="BO4" s="21">
        <v>606.55551500000001</v>
      </c>
      <c r="BP4" s="27">
        <v>0.74853547906205309</v>
      </c>
      <c r="BQ4" s="29">
        <f>E4/D4</f>
        <v>125.9121830550402</v>
      </c>
      <c r="BR4" s="32">
        <v>501.12739641311066</v>
      </c>
      <c r="BS4" s="20">
        <v>56.467532467532465</v>
      </c>
      <c r="BT4" s="20">
        <v>21.266542980828696</v>
      </c>
      <c r="BU4" s="20">
        <v>4.6808905380333954</v>
      </c>
      <c r="BV4" s="20">
        <v>80.324675324675312</v>
      </c>
      <c r="BW4" s="20">
        <v>2.2207792207792205</v>
      </c>
      <c r="BX4" s="20">
        <v>7.1150278293135436</v>
      </c>
      <c r="BY4" s="20">
        <v>79.392702535559664</v>
      </c>
      <c r="BZ4" s="20">
        <v>54.192949907235615</v>
      </c>
      <c r="CA4" s="20"/>
    </row>
    <row r="5" spans="1:79" x14ac:dyDescent="0.25">
      <c r="A5" s="1" t="s">
        <v>88</v>
      </c>
      <c r="B5" t="s">
        <v>86</v>
      </c>
      <c r="C5" t="s">
        <v>89</v>
      </c>
      <c r="D5">
        <v>7198</v>
      </c>
      <c r="E5" s="20">
        <v>945690</v>
      </c>
      <c r="F5" s="20"/>
      <c r="G5" s="20">
        <v>13741.24</v>
      </c>
      <c r="H5" s="20">
        <v>0</v>
      </c>
      <c r="I5" s="20">
        <v>89185</v>
      </c>
      <c r="J5" s="20">
        <v>108998.76</v>
      </c>
      <c r="K5" s="20"/>
      <c r="L5" s="20">
        <v>9794</v>
      </c>
      <c r="M5" s="20">
        <v>7911</v>
      </c>
      <c r="N5" s="20">
        <v>37670</v>
      </c>
      <c r="O5" s="20">
        <v>201</v>
      </c>
      <c r="P5" s="20"/>
      <c r="Q5" s="20">
        <v>587290</v>
      </c>
      <c r="R5" s="20">
        <v>7000</v>
      </c>
      <c r="S5" s="20">
        <v>332390</v>
      </c>
      <c r="T5" s="20">
        <v>471613</v>
      </c>
      <c r="U5" s="20"/>
      <c r="V5" s="20">
        <v>12002</v>
      </c>
      <c r="W5" s="20">
        <v>380330</v>
      </c>
      <c r="X5" s="20">
        <v>17339</v>
      </c>
      <c r="Y5" s="20"/>
      <c r="Z5" s="20">
        <v>36586</v>
      </c>
      <c r="AA5" s="20"/>
      <c r="AB5" s="20">
        <v>166143</v>
      </c>
      <c r="AC5" s="20"/>
      <c r="AD5" s="20">
        <v>18636</v>
      </c>
      <c r="AE5" s="20"/>
      <c r="AF5" s="20"/>
      <c r="AG5" s="20">
        <v>298223</v>
      </c>
      <c r="AH5" s="20">
        <v>3953</v>
      </c>
      <c r="AI5" s="20">
        <v>1235</v>
      </c>
      <c r="AJ5" s="20">
        <v>604</v>
      </c>
      <c r="AK5" s="20"/>
      <c r="AL5" s="20"/>
      <c r="AM5" s="20">
        <v>1116</v>
      </c>
      <c r="AN5" s="20"/>
      <c r="AO5" s="20"/>
      <c r="AP5" s="20">
        <v>1455</v>
      </c>
      <c r="AQ5" s="20">
        <v>5648</v>
      </c>
      <c r="AR5" s="20"/>
      <c r="AS5" s="20"/>
      <c r="AT5" s="20"/>
      <c r="AU5" s="20"/>
      <c r="AV5" s="20"/>
      <c r="AW5" s="20"/>
      <c r="AX5" s="20"/>
      <c r="AY5" s="20"/>
      <c r="AZ5" s="20"/>
      <c r="BA5" s="20">
        <v>179</v>
      </c>
      <c r="BB5" s="20"/>
      <c r="BC5" s="20"/>
      <c r="BD5" s="20"/>
      <c r="BE5" s="20"/>
      <c r="BF5" s="20">
        <v>198</v>
      </c>
      <c r="BG5" s="20"/>
      <c r="BH5" s="20"/>
      <c r="BI5" s="20"/>
      <c r="BJ5" s="20">
        <v>71980</v>
      </c>
      <c r="BK5" s="20">
        <v>3918</v>
      </c>
      <c r="BL5" s="20"/>
      <c r="BM5" s="21">
        <v>3631.029</v>
      </c>
      <c r="BN5" s="21">
        <v>959.43124</v>
      </c>
      <c r="BO5" s="21">
        <v>2671.5977600000001</v>
      </c>
      <c r="BP5" s="27">
        <v>0.73576877518741934</v>
      </c>
      <c r="BQ5" s="29">
        <f t="shared" ref="BQ5:BQ68" si="0">E5/D5</f>
        <v>131.38232842456239</v>
      </c>
      <c r="BR5" s="32">
        <v>504.44970825229234</v>
      </c>
      <c r="BS5" s="20">
        <v>65.520005557099196</v>
      </c>
      <c r="BT5" s="20">
        <v>23.081828285634899</v>
      </c>
      <c r="BU5" s="20">
        <v>5.0828007779938877</v>
      </c>
      <c r="BV5" s="20">
        <v>81.590719644345654</v>
      </c>
      <c r="BW5" s="20">
        <v>2.4088635732147821</v>
      </c>
      <c r="BX5" s="20">
        <v>7.7210336204501253</v>
      </c>
      <c r="BY5" s="20">
        <v>46.178105029174773</v>
      </c>
      <c r="BZ5" s="20">
        <v>54.505696026674073</v>
      </c>
      <c r="CA5" s="20"/>
    </row>
    <row r="6" spans="1:79" x14ac:dyDescent="0.25">
      <c r="A6" s="1" t="s">
        <v>90</v>
      </c>
      <c r="B6" t="s">
        <v>86</v>
      </c>
      <c r="C6" t="s">
        <v>91</v>
      </c>
      <c r="D6">
        <v>1350</v>
      </c>
      <c r="E6" s="20">
        <v>116590</v>
      </c>
      <c r="F6" s="20"/>
      <c r="G6" s="20"/>
      <c r="H6" s="20">
        <v>0</v>
      </c>
      <c r="I6" s="20">
        <v>15552</v>
      </c>
      <c r="J6" s="20"/>
      <c r="K6" s="20"/>
      <c r="L6" s="20">
        <v>1707</v>
      </c>
      <c r="M6" s="20">
        <v>1378</v>
      </c>
      <c r="N6" s="20">
        <v>6574</v>
      </c>
      <c r="O6" s="20">
        <v>34</v>
      </c>
      <c r="P6" s="20"/>
      <c r="Q6" s="20">
        <v>68950</v>
      </c>
      <c r="R6" s="20"/>
      <c r="S6" s="20">
        <v>184888</v>
      </c>
      <c r="T6" s="20">
        <v>69047</v>
      </c>
      <c r="U6" s="20"/>
      <c r="V6" s="20">
        <v>2093</v>
      </c>
      <c r="W6" s="20">
        <v>46858</v>
      </c>
      <c r="X6" s="20">
        <v>3027</v>
      </c>
      <c r="Y6" s="20"/>
      <c r="Z6" s="20">
        <v>6385</v>
      </c>
      <c r="AA6" s="20"/>
      <c r="AB6" s="20">
        <v>28973</v>
      </c>
      <c r="AC6" s="20"/>
      <c r="AD6" s="20">
        <v>5475</v>
      </c>
      <c r="AE6" s="20"/>
      <c r="AF6" s="20"/>
      <c r="AG6" s="20">
        <v>53682</v>
      </c>
      <c r="AH6" s="20">
        <v>979</v>
      </c>
      <c r="AI6" s="20">
        <v>215</v>
      </c>
      <c r="AJ6" s="20">
        <v>177</v>
      </c>
      <c r="AK6" s="20"/>
      <c r="AL6" s="20"/>
      <c r="AM6" s="20">
        <v>195</v>
      </c>
      <c r="AN6" s="20"/>
      <c r="AO6" s="20"/>
      <c r="AP6" s="20">
        <v>253</v>
      </c>
      <c r="AQ6" s="20">
        <v>986</v>
      </c>
      <c r="AR6" s="20"/>
      <c r="AS6" s="20"/>
      <c r="AT6" s="20"/>
      <c r="AU6" s="20"/>
      <c r="AV6" s="20"/>
      <c r="AW6" s="20"/>
      <c r="AX6" s="20"/>
      <c r="AY6" s="20"/>
      <c r="AZ6" s="20"/>
      <c r="BA6" s="20">
        <v>31</v>
      </c>
      <c r="BB6" s="20"/>
      <c r="BC6" s="20"/>
      <c r="BD6" s="20"/>
      <c r="BE6" s="20"/>
      <c r="BF6" s="20">
        <v>34</v>
      </c>
      <c r="BG6" s="20"/>
      <c r="BH6" s="20"/>
      <c r="BI6" s="20"/>
      <c r="BJ6" s="20">
        <v>13500</v>
      </c>
      <c r="BK6" s="20">
        <v>683</v>
      </c>
      <c r="BL6" s="20"/>
      <c r="BM6" s="21">
        <v>628.26599999999996</v>
      </c>
      <c r="BN6" s="21">
        <v>116.59</v>
      </c>
      <c r="BO6" s="21">
        <v>511.67599999999999</v>
      </c>
      <c r="BP6" s="27">
        <v>0.81442573686941522</v>
      </c>
      <c r="BQ6" s="29">
        <f t="shared" si="0"/>
        <v>86.362962962962968</v>
      </c>
      <c r="BR6" s="32">
        <v>465.38222222222225</v>
      </c>
      <c r="BS6" s="20">
        <v>51.14592592592593</v>
      </c>
      <c r="BT6" s="20">
        <v>21.461481481481485</v>
      </c>
      <c r="BU6" s="20">
        <v>4.7296296296296294</v>
      </c>
      <c r="BV6" s="20">
        <v>51.074074074074076</v>
      </c>
      <c r="BW6" s="20">
        <v>2.2422222222222223</v>
      </c>
      <c r="BX6" s="20">
        <v>7.18</v>
      </c>
      <c r="BY6" s="20">
        <v>136.95407407407407</v>
      </c>
      <c r="BZ6" s="20">
        <v>36.26</v>
      </c>
      <c r="CA6" s="20"/>
    </row>
    <row r="7" spans="1:79" x14ac:dyDescent="0.25">
      <c r="A7" s="1" t="s">
        <v>92</v>
      </c>
      <c r="B7" t="s">
        <v>86</v>
      </c>
      <c r="C7" t="s">
        <v>93</v>
      </c>
      <c r="D7">
        <v>317</v>
      </c>
      <c r="E7" s="20">
        <v>43220</v>
      </c>
      <c r="F7" s="20"/>
      <c r="G7" s="20"/>
      <c r="H7" s="20">
        <v>0</v>
      </c>
      <c r="I7" s="20">
        <v>5964</v>
      </c>
      <c r="J7" s="20"/>
      <c r="K7" s="20"/>
      <c r="L7" s="20">
        <v>656</v>
      </c>
      <c r="M7" s="20">
        <v>529</v>
      </c>
      <c r="N7" s="20">
        <v>2520</v>
      </c>
      <c r="O7" s="20">
        <v>13</v>
      </c>
      <c r="P7" s="20"/>
      <c r="Q7" s="20">
        <v>27370</v>
      </c>
      <c r="R7" s="20"/>
      <c r="S7" s="20">
        <v>9174</v>
      </c>
      <c r="T7" s="20">
        <v>21178</v>
      </c>
      <c r="U7" s="20"/>
      <c r="V7" s="20">
        <v>803</v>
      </c>
      <c r="W7" s="20">
        <v>46132</v>
      </c>
      <c r="X7" s="20">
        <v>1162</v>
      </c>
      <c r="Y7" s="20"/>
      <c r="Z7" s="20">
        <v>2445</v>
      </c>
      <c r="AA7" s="20"/>
      <c r="AB7" s="20">
        <v>11108</v>
      </c>
      <c r="AC7" s="20"/>
      <c r="AD7" s="20">
        <v>178</v>
      </c>
      <c r="AE7" s="20"/>
      <c r="AF7" s="20"/>
      <c r="AG7" s="20">
        <v>17319</v>
      </c>
      <c r="AH7" s="20">
        <v>183</v>
      </c>
      <c r="AI7" s="20">
        <v>83</v>
      </c>
      <c r="AJ7" s="20">
        <v>90</v>
      </c>
      <c r="AK7" s="20"/>
      <c r="AL7" s="20"/>
      <c r="AM7" s="20">
        <v>75</v>
      </c>
      <c r="AN7" s="20"/>
      <c r="AO7" s="20"/>
      <c r="AP7" s="20">
        <v>98</v>
      </c>
      <c r="AQ7" s="20">
        <v>378</v>
      </c>
      <c r="AR7" s="20"/>
      <c r="AS7" s="20"/>
      <c r="AT7" s="20"/>
      <c r="AU7" s="20"/>
      <c r="AV7" s="20"/>
      <c r="AW7" s="20"/>
      <c r="AX7" s="20"/>
      <c r="AY7" s="20"/>
      <c r="AZ7" s="20"/>
      <c r="BA7" s="20">
        <v>12</v>
      </c>
      <c r="BB7" s="20"/>
      <c r="BC7" s="20"/>
      <c r="BD7" s="20"/>
      <c r="BE7" s="20"/>
      <c r="BF7" s="20">
        <v>14</v>
      </c>
      <c r="BG7" s="20"/>
      <c r="BH7" s="20"/>
      <c r="BI7" s="20"/>
      <c r="BJ7" s="20">
        <v>3170</v>
      </c>
      <c r="BK7" s="20">
        <v>263</v>
      </c>
      <c r="BL7" s="20"/>
      <c r="BM7" s="21">
        <v>194.137</v>
      </c>
      <c r="BN7" s="21">
        <v>43.22</v>
      </c>
      <c r="BO7" s="21">
        <v>150.917</v>
      </c>
      <c r="BP7" s="27">
        <v>0.77737371031797131</v>
      </c>
      <c r="BQ7" s="29">
        <f t="shared" si="0"/>
        <v>136.34069400630915</v>
      </c>
      <c r="BR7" s="32">
        <v>612.41955835962142</v>
      </c>
      <c r="BS7" s="20">
        <v>66.807570977917976</v>
      </c>
      <c r="BT7" s="20">
        <v>35.041009463722396</v>
      </c>
      <c r="BU7" s="20">
        <v>7.7129337539432177</v>
      </c>
      <c r="BV7" s="20">
        <v>86.34069400630915</v>
      </c>
      <c r="BW7" s="20">
        <v>3.6656151419558363</v>
      </c>
      <c r="BX7" s="20">
        <v>11.72870662460568</v>
      </c>
      <c r="BY7" s="20">
        <v>28.940063091482649</v>
      </c>
      <c r="BZ7" s="20">
        <v>148.05993690851736</v>
      </c>
      <c r="CA7" s="20"/>
    </row>
    <row r="8" spans="1:79" x14ac:dyDescent="0.25">
      <c r="A8" s="1" t="s">
        <v>94</v>
      </c>
      <c r="B8" t="s">
        <v>86</v>
      </c>
      <c r="C8" t="s">
        <v>95</v>
      </c>
      <c r="D8">
        <v>1671</v>
      </c>
      <c r="E8" s="20">
        <v>163570</v>
      </c>
      <c r="F8" s="20"/>
      <c r="G8" s="20">
        <v>236.01650000000001</v>
      </c>
      <c r="H8" s="20">
        <v>0</v>
      </c>
      <c r="I8" s="20">
        <v>19996</v>
      </c>
      <c r="J8" s="20">
        <v>11276.9835</v>
      </c>
      <c r="K8" s="20"/>
      <c r="L8" s="20">
        <v>2195</v>
      </c>
      <c r="M8" s="20">
        <v>1776</v>
      </c>
      <c r="N8" s="20">
        <v>8457</v>
      </c>
      <c r="O8" s="20">
        <v>45</v>
      </c>
      <c r="P8" s="20"/>
      <c r="Q8" s="20">
        <v>97170</v>
      </c>
      <c r="R8" s="20"/>
      <c r="S8" s="20">
        <v>72392</v>
      </c>
      <c r="T8" s="20">
        <v>81158</v>
      </c>
      <c r="U8" s="20"/>
      <c r="V8" s="20">
        <v>2700</v>
      </c>
      <c r="W8" s="20">
        <v>67592</v>
      </c>
      <c r="X8" s="20">
        <v>3890</v>
      </c>
      <c r="Y8" s="20"/>
      <c r="Z8" s="20">
        <v>8196</v>
      </c>
      <c r="AA8" s="20"/>
      <c r="AB8" s="20">
        <v>37236</v>
      </c>
      <c r="AC8" s="20"/>
      <c r="AD8" s="20">
        <v>6960</v>
      </c>
      <c r="AE8" s="20"/>
      <c r="AF8" s="20"/>
      <c r="AG8" s="20">
        <v>59244</v>
      </c>
      <c r="AH8" s="20">
        <v>557</v>
      </c>
      <c r="AI8" s="20">
        <v>275</v>
      </c>
      <c r="AJ8" s="20">
        <v>136</v>
      </c>
      <c r="AK8" s="20"/>
      <c r="AL8" s="20"/>
      <c r="AM8" s="20">
        <v>252</v>
      </c>
      <c r="AN8" s="20"/>
      <c r="AO8" s="20"/>
      <c r="AP8" s="20">
        <v>328</v>
      </c>
      <c r="AQ8" s="20">
        <v>1271</v>
      </c>
      <c r="AR8" s="20"/>
      <c r="AS8" s="20"/>
      <c r="AT8" s="20"/>
      <c r="AU8" s="20"/>
      <c r="AV8" s="20"/>
      <c r="AW8" s="20"/>
      <c r="AX8" s="20"/>
      <c r="AY8" s="20"/>
      <c r="AZ8" s="20"/>
      <c r="BA8" s="20">
        <v>40</v>
      </c>
      <c r="BB8" s="20"/>
      <c r="BC8" s="20"/>
      <c r="BD8" s="20"/>
      <c r="BE8" s="20"/>
      <c r="BF8" s="20">
        <v>44</v>
      </c>
      <c r="BG8" s="20"/>
      <c r="BH8" s="20"/>
      <c r="BI8" s="20"/>
      <c r="BJ8" s="20">
        <v>16710</v>
      </c>
      <c r="BK8" s="20">
        <v>882</v>
      </c>
      <c r="BL8" s="20"/>
      <c r="BM8" s="21">
        <v>664.58500000000004</v>
      </c>
      <c r="BN8" s="21">
        <v>163.8060165</v>
      </c>
      <c r="BO8" s="21">
        <v>500.77898349999998</v>
      </c>
      <c r="BP8" s="27">
        <v>0.75352134565179774</v>
      </c>
      <c r="BQ8" s="29">
        <f t="shared" si="0"/>
        <v>97.887492519449438</v>
      </c>
      <c r="BR8" s="32">
        <v>397.71693596648714</v>
      </c>
      <c r="BS8" s="20">
        <v>48.568521843207662</v>
      </c>
      <c r="BT8" s="20">
        <v>22.283662477558348</v>
      </c>
      <c r="BU8" s="20">
        <v>4.9048473967684023</v>
      </c>
      <c r="BV8" s="20">
        <v>58.150807899461405</v>
      </c>
      <c r="BW8" s="20">
        <v>2.3279473369239976</v>
      </c>
      <c r="BX8" s="20">
        <v>7.4643925792938361</v>
      </c>
      <c r="BY8" s="20">
        <v>43.322561340514667</v>
      </c>
      <c r="BZ8" s="20">
        <v>42.06582884500299</v>
      </c>
      <c r="CA8" s="20"/>
    </row>
    <row r="9" spans="1:79" x14ac:dyDescent="0.25">
      <c r="A9" s="1" t="s">
        <v>96</v>
      </c>
      <c r="B9" t="s">
        <v>86</v>
      </c>
      <c r="C9" t="s">
        <v>97</v>
      </c>
      <c r="D9">
        <v>2992</v>
      </c>
      <c r="E9" s="20">
        <v>326440</v>
      </c>
      <c r="F9" s="20"/>
      <c r="G9" s="20"/>
      <c r="H9" s="20">
        <v>0</v>
      </c>
      <c r="I9" s="20">
        <v>45709</v>
      </c>
      <c r="J9" s="20"/>
      <c r="K9" s="20"/>
      <c r="L9" s="20">
        <v>3079</v>
      </c>
      <c r="M9" s="20">
        <v>3623</v>
      </c>
      <c r="N9" s="20">
        <v>14618</v>
      </c>
      <c r="O9" s="20"/>
      <c r="P9" s="20"/>
      <c r="Q9" s="20">
        <v>225280</v>
      </c>
      <c r="R9" s="20"/>
      <c r="S9" s="20">
        <v>367636</v>
      </c>
      <c r="T9" s="20">
        <v>133790</v>
      </c>
      <c r="U9" s="20"/>
      <c r="V9" s="20">
        <v>3028</v>
      </c>
      <c r="W9" s="20">
        <v>115856</v>
      </c>
      <c r="X9" s="20"/>
      <c r="Y9" s="20"/>
      <c r="Z9" s="20">
        <v>15372</v>
      </c>
      <c r="AA9" s="20"/>
      <c r="AB9" s="20">
        <v>61509</v>
      </c>
      <c r="AC9" s="20"/>
      <c r="AD9" s="20">
        <v>8831</v>
      </c>
      <c r="AE9" s="20"/>
      <c r="AF9" s="20"/>
      <c r="AG9" s="20">
        <v>101830</v>
      </c>
      <c r="AH9" s="20">
        <v>1708</v>
      </c>
      <c r="AI9" s="20">
        <v>899</v>
      </c>
      <c r="AJ9" s="20">
        <v>234</v>
      </c>
      <c r="AK9" s="20"/>
      <c r="AL9" s="20"/>
      <c r="AM9" s="20">
        <v>243</v>
      </c>
      <c r="AN9" s="20"/>
      <c r="AO9" s="20"/>
      <c r="AP9" s="20">
        <v>1395</v>
      </c>
      <c r="AQ9" s="20">
        <v>2643</v>
      </c>
      <c r="AR9" s="20"/>
      <c r="AS9" s="20"/>
      <c r="AT9" s="20"/>
      <c r="AU9" s="20"/>
      <c r="AV9" s="20"/>
      <c r="AW9" s="20"/>
      <c r="AX9" s="20"/>
      <c r="AY9" s="20"/>
      <c r="AZ9" s="20"/>
      <c r="BA9" s="20">
        <v>109</v>
      </c>
      <c r="BB9" s="20"/>
      <c r="BC9" s="20"/>
      <c r="BD9" s="20"/>
      <c r="BE9" s="20"/>
      <c r="BF9" s="20">
        <v>40</v>
      </c>
      <c r="BG9" s="20"/>
      <c r="BH9" s="20"/>
      <c r="BI9" s="20"/>
      <c r="BJ9" s="20">
        <v>29920</v>
      </c>
      <c r="BK9" s="20">
        <v>1320</v>
      </c>
      <c r="BL9" s="20"/>
      <c r="BM9" s="21">
        <v>1465.1120000000001</v>
      </c>
      <c r="BN9" s="21">
        <v>326.44</v>
      </c>
      <c r="BO9" s="21">
        <v>1138.672</v>
      </c>
      <c r="BP9" s="27">
        <v>0.77719109528827834</v>
      </c>
      <c r="BQ9" s="29">
        <f t="shared" si="0"/>
        <v>109.10427807486631</v>
      </c>
      <c r="BR9" s="32">
        <v>489.67647058823525</v>
      </c>
      <c r="BS9" s="20">
        <v>44.715909090909093</v>
      </c>
      <c r="BT9" s="20">
        <v>20.557820855614974</v>
      </c>
      <c r="BU9" s="20">
        <v>5.1377005347593592</v>
      </c>
      <c r="BV9" s="20">
        <v>75.294117647058826</v>
      </c>
      <c r="BW9" s="20">
        <v>0</v>
      </c>
      <c r="BX9" s="20">
        <v>7.1256684491978612</v>
      </c>
      <c r="BY9" s="20">
        <v>122.8729946524064</v>
      </c>
      <c r="BZ9" s="20">
        <v>39.73395721925133</v>
      </c>
      <c r="CA9" s="20"/>
    </row>
    <row r="10" spans="1:79" x14ac:dyDescent="0.25">
      <c r="A10" s="1" t="s">
        <v>98</v>
      </c>
      <c r="B10" t="s">
        <v>86</v>
      </c>
      <c r="C10" t="s">
        <v>86</v>
      </c>
      <c r="D10">
        <v>33615</v>
      </c>
      <c r="E10" s="20">
        <v>5660035</v>
      </c>
      <c r="F10" s="20"/>
      <c r="G10" s="20">
        <v>40975.612000000001</v>
      </c>
      <c r="H10" s="20">
        <v>0</v>
      </c>
      <c r="I10" s="20">
        <v>411277</v>
      </c>
      <c r="J10" s="20">
        <v>595944.38800000004</v>
      </c>
      <c r="K10" s="20"/>
      <c r="L10" s="20">
        <v>37493</v>
      </c>
      <c r="M10" s="20">
        <v>36142</v>
      </c>
      <c r="N10" s="20">
        <v>169103</v>
      </c>
      <c r="O10" s="20">
        <v>587</v>
      </c>
      <c r="P10" s="20"/>
      <c r="Q10" s="20">
        <v>2414214.7000000002</v>
      </c>
      <c r="R10" s="20">
        <v>3360</v>
      </c>
      <c r="S10" s="20">
        <v>1363667</v>
      </c>
      <c r="T10" s="20">
        <v>1471961</v>
      </c>
      <c r="U10" s="20">
        <v>486050</v>
      </c>
      <c r="V10" s="20">
        <v>45153</v>
      </c>
      <c r="W10" s="20">
        <v>1239350</v>
      </c>
      <c r="X10" s="20">
        <v>75064</v>
      </c>
      <c r="Y10" s="20"/>
      <c r="Z10" s="20">
        <v>156470</v>
      </c>
      <c r="AA10" s="20"/>
      <c r="AB10" s="20">
        <v>916504</v>
      </c>
      <c r="AC10" s="20"/>
      <c r="AD10" s="20">
        <v>64042</v>
      </c>
      <c r="AE10" s="20"/>
      <c r="AF10" s="20"/>
      <c r="AG10" s="20">
        <v>976383</v>
      </c>
      <c r="AH10" s="20">
        <v>15361</v>
      </c>
      <c r="AI10" s="20">
        <v>4608</v>
      </c>
      <c r="AJ10" s="20">
        <v>3774</v>
      </c>
      <c r="AK10" s="20"/>
      <c r="AL10" s="20"/>
      <c r="AM10" s="20">
        <v>5571</v>
      </c>
      <c r="AN10" s="20"/>
      <c r="AO10" s="20"/>
      <c r="AP10" s="20"/>
      <c r="AQ10" s="20">
        <v>23248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>
        <v>1180</v>
      </c>
      <c r="BB10" s="20"/>
      <c r="BC10" s="20"/>
      <c r="BD10" s="20"/>
      <c r="BE10" s="20"/>
      <c r="BF10" s="20">
        <v>825</v>
      </c>
      <c r="BG10" s="20"/>
      <c r="BH10" s="20"/>
      <c r="BI10" s="20"/>
      <c r="BJ10" s="20">
        <v>336150</v>
      </c>
      <c r="BK10" s="20">
        <v>11230</v>
      </c>
      <c r="BL10" s="20"/>
      <c r="BM10" s="21">
        <v>16565.722699999998</v>
      </c>
      <c r="BN10" s="21">
        <v>5701.010612</v>
      </c>
      <c r="BO10" s="21">
        <v>10864.712088</v>
      </c>
      <c r="BP10" s="27">
        <v>0.65585500160521215</v>
      </c>
      <c r="BQ10" s="29">
        <f t="shared" si="0"/>
        <v>168.37825375576381</v>
      </c>
      <c r="BR10" s="32">
        <v>492.80745798006842</v>
      </c>
      <c r="BS10" s="20">
        <v>58.248133273836082</v>
      </c>
      <c r="BT10" s="20">
        <v>27.264733006098467</v>
      </c>
      <c r="BU10" s="20">
        <v>4.6547672170162135</v>
      </c>
      <c r="BV10" s="20">
        <v>71.819565670087755</v>
      </c>
      <c r="BW10" s="20">
        <v>2.2330507214041351</v>
      </c>
      <c r="BX10" s="20">
        <v>7.2385839654915953</v>
      </c>
      <c r="BY10" s="20">
        <v>40.567217016213</v>
      </c>
      <c r="BZ10" s="20">
        <v>38.212196935891711</v>
      </c>
      <c r="CA10" s="20"/>
    </row>
    <row r="11" spans="1:79" x14ac:dyDescent="0.25">
      <c r="A11" s="1" t="s">
        <v>99</v>
      </c>
      <c r="B11" t="s">
        <v>86</v>
      </c>
      <c r="C11" t="s">
        <v>100</v>
      </c>
      <c r="D11">
        <v>6370</v>
      </c>
      <c r="E11" s="20">
        <v>908890</v>
      </c>
      <c r="F11" s="20"/>
      <c r="G11" s="20">
        <v>14392.742</v>
      </c>
      <c r="H11" s="20">
        <v>0</v>
      </c>
      <c r="I11" s="20">
        <v>79666</v>
      </c>
      <c r="J11" s="20">
        <v>96347.258000000002</v>
      </c>
      <c r="K11" s="20"/>
      <c r="L11" s="20">
        <v>8744</v>
      </c>
      <c r="M11" s="20">
        <v>7068</v>
      </c>
      <c r="N11" s="20">
        <v>33668</v>
      </c>
      <c r="O11" s="20">
        <v>180</v>
      </c>
      <c r="P11" s="20"/>
      <c r="Q11" s="20">
        <v>454520</v>
      </c>
      <c r="R11" s="20">
        <v>19450</v>
      </c>
      <c r="S11" s="20">
        <v>356965</v>
      </c>
      <c r="T11" s="20">
        <v>415066</v>
      </c>
      <c r="U11" s="20"/>
      <c r="V11" s="20">
        <v>10746</v>
      </c>
      <c r="W11" s="20">
        <v>267340</v>
      </c>
      <c r="X11" s="20">
        <v>15491</v>
      </c>
      <c r="Y11" s="20"/>
      <c r="Z11" s="20">
        <v>32664</v>
      </c>
      <c r="AA11" s="20"/>
      <c r="AB11" s="20">
        <v>148330</v>
      </c>
      <c r="AC11" s="20"/>
      <c r="AD11" s="20">
        <v>44339</v>
      </c>
      <c r="AE11" s="20"/>
      <c r="AF11" s="20"/>
      <c r="AG11" s="20">
        <v>229410</v>
      </c>
      <c r="AH11" s="20">
        <v>2749</v>
      </c>
      <c r="AI11" s="20">
        <v>1103</v>
      </c>
      <c r="AJ11" s="20">
        <v>1000</v>
      </c>
      <c r="AK11" s="20"/>
      <c r="AL11" s="20"/>
      <c r="AM11" s="20">
        <v>999</v>
      </c>
      <c r="AN11" s="20"/>
      <c r="AO11" s="20"/>
      <c r="AP11" s="20">
        <v>1304</v>
      </c>
      <c r="AQ11" s="20">
        <v>5058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>
        <v>161</v>
      </c>
      <c r="BB11" s="20"/>
      <c r="BC11" s="20"/>
      <c r="BD11" s="20"/>
      <c r="BE11" s="20"/>
      <c r="BF11" s="20">
        <v>177</v>
      </c>
      <c r="BG11" s="20"/>
      <c r="BH11" s="20"/>
      <c r="BI11" s="20"/>
      <c r="BJ11" s="20">
        <v>63700</v>
      </c>
      <c r="BK11" s="20">
        <v>3507</v>
      </c>
      <c r="BL11" s="20"/>
      <c r="BM11" s="21">
        <v>3223.0349999999999</v>
      </c>
      <c r="BN11" s="21">
        <v>923.28274199999998</v>
      </c>
      <c r="BO11" s="21">
        <v>2299.752258</v>
      </c>
      <c r="BP11" s="27">
        <v>0.71353623463598748</v>
      </c>
      <c r="BQ11" s="29">
        <f t="shared" si="0"/>
        <v>142.6828885400314</v>
      </c>
      <c r="BR11" s="32">
        <v>505.97095761381473</v>
      </c>
      <c r="BS11" s="20">
        <v>65.159497645211928</v>
      </c>
      <c r="BT11" s="20">
        <v>23.285714285714285</v>
      </c>
      <c r="BU11" s="20">
        <v>5.1277864992150706</v>
      </c>
      <c r="BV11" s="20">
        <v>71.353218210361064</v>
      </c>
      <c r="BW11" s="20">
        <v>2.4318681318681321</v>
      </c>
      <c r="BX11" s="20">
        <v>7.795918367346939</v>
      </c>
      <c r="BY11" s="20">
        <v>56.038461538461533</v>
      </c>
      <c r="BZ11" s="20">
        <v>43.655572998430138</v>
      </c>
      <c r="CA11" s="20"/>
    </row>
    <row r="12" spans="1:79" x14ac:dyDescent="0.25">
      <c r="A12" s="1" t="s">
        <v>101</v>
      </c>
      <c r="B12" t="s">
        <v>86</v>
      </c>
      <c r="C12" t="s">
        <v>102</v>
      </c>
      <c r="D12">
        <v>7789</v>
      </c>
      <c r="E12" s="20">
        <v>3458100</v>
      </c>
      <c r="F12" s="20"/>
      <c r="G12" s="20">
        <v>17762.694</v>
      </c>
      <c r="H12" s="20">
        <v>0</v>
      </c>
      <c r="I12" s="20">
        <v>188920</v>
      </c>
      <c r="J12" s="20">
        <v>86197.305999999997</v>
      </c>
      <c r="K12" s="20"/>
      <c r="L12" s="20">
        <v>22040</v>
      </c>
      <c r="M12" s="20">
        <v>10120</v>
      </c>
      <c r="N12" s="20">
        <v>39160</v>
      </c>
      <c r="O12" s="20">
        <v>176</v>
      </c>
      <c r="P12" s="20"/>
      <c r="Q12" s="20">
        <v>587130</v>
      </c>
      <c r="R12" s="20"/>
      <c r="S12" s="20">
        <v>469830</v>
      </c>
      <c r="T12" s="20">
        <v>711550</v>
      </c>
      <c r="U12" s="20"/>
      <c r="V12" s="20"/>
      <c r="W12" s="20">
        <v>722440</v>
      </c>
      <c r="X12" s="20">
        <v>18180</v>
      </c>
      <c r="Y12" s="20"/>
      <c r="Z12" s="20">
        <v>59960</v>
      </c>
      <c r="AA12" s="20"/>
      <c r="AB12" s="20">
        <v>305115</v>
      </c>
      <c r="AC12" s="20"/>
      <c r="AD12" s="20">
        <v>29968</v>
      </c>
      <c r="AE12" s="20"/>
      <c r="AF12" s="20"/>
      <c r="AG12" s="20">
        <v>379190</v>
      </c>
      <c r="AH12" s="20">
        <v>3060</v>
      </c>
      <c r="AI12" s="20">
        <v>550</v>
      </c>
      <c r="AJ12" s="20">
        <v>812</v>
      </c>
      <c r="AK12" s="20"/>
      <c r="AL12" s="20"/>
      <c r="AM12" s="20">
        <v>1318</v>
      </c>
      <c r="AN12" s="20"/>
      <c r="AO12" s="20"/>
      <c r="AP12" s="20">
        <v>880</v>
      </c>
      <c r="AQ12" s="20">
        <v>2490</v>
      </c>
      <c r="AR12" s="20"/>
      <c r="AS12" s="20"/>
      <c r="AT12" s="20"/>
      <c r="AU12" s="20"/>
      <c r="AV12" s="20">
        <v>180</v>
      </c>
      <c r="AW12" s="20"/>
      <c r="AX12" s="20"/>
      <c r="AY12" s="20"/>
      <c r="AZ12" s="20"/>
      <c r="BA12" s="20">
        <v>301</v>
      </c>
      <c r="BB12" s="20"/>
      <c r="BC12" s="20">
        <v>170</v>
      </c>
      <c r="BD12" s="20"/>
      <c r="BE12" s="20"/>
      <c r="BF12" s="20"/>
      <c r="BG12" s="20"/>
      <c r="BH12" s="20"/>
      <c r="BI12" s="20"/>
      <c r="BJ12" s="20">
        <v>77890</v>
      </c>
      <c r="BK12" s="20">
        <v>4690</v>
      </c>
      <c r="BL12" s="20">
        <v>22000</v>
      </c>
      <c r="BM12" s="21">
        <v>7198.18</v>
      </c>
      <c r="BN12" s="21">
        <v>3475.8626939999999</v>
      </c>
      <c r="BO12" s="21">
        <v>3722.3173059999999</v>
      </c>
      <c r="BP12" s="27">
        <v>0.51711923097227352</v>
      </c>
      <c r="BQ12" s="29">
        <f t="shared" si="0"/>
        <v>443.97226858390036</v>
      </c>
      <c r="BR12" s="32">
        <v>924.1468737963794</v>
      </c>
      <c r="BS12" s="20">
        <v>91.353190396713316</v>
      </c>
      <c r="BT12" s="20">
        <v>39.172551033508796</v>
      </c>
      <c r="BU12" s="20">
        <v>7.6980356913596095</v>
      </c>
      <c r="BV12" s="20">
        <v>75.379381178585191</v>
      </c>
      <c r="BW12" s="20">
        <v>2.3340608550519963</v>
      </c>
      <c r="BX12" s="20">
        <v>9.1790987289767614</v>
      </c>
      <c r="BY12" s="20">
        <v>60.3196816022596</v>
      </c>
      <c r="BZ12" s="20">
        <v>92.75131595840287</v>
      </c>
      <c r="CA12" s="20"/>
    </row>
    <row r="13" spans="1:79" x14ac:dyDescent="0.25">
      <c r="A13" s="1" t="s">
        <v>103</v>
      </c>
      <c r="B13" t="s">
        <v>86</v>
      </c>
      <c r="C13" t="s">
        <v>104</v>
      </c>
      <c r="D13">
        <v>1464</v>
      </c>
      <c r="E13" s="20">
        <v>182650</v>
      </c>
      <c r="F13" s="20"/>
      <c r="G13" s="20"/>
      <c r="H13" s="20">
        <v>0</v>
      </c>
      <c r="I13" s="20">
        <v>18786</v>
      </c>
      <c r="J13" s="20"/>
      <c r="K13" s="20"/>
      <c r="L13" s="20">
        <v>2063</v>
      </c>
      <c r="M13" s="20">
        <v>1667</v>
      </c>
      <c r="N13" s="20">
        <v>7940</v>
      </c>
      <c r="O13" s="20">
        <v>43</v>
      </c>
      <c r="P13" s="20"/>
      <c r="Q13" s="20">
        <v>120455</v>
      </c>
      <c r="R13" s="20"/>
      <c r="S13" s="20">
        <v>86482</v>
      </c>
      <c r="T13" s="20">
        <v>99091</v>
      </c>
      <c r="U13" s="20"/>
      <c r="V13" s="20">
        <v>2534</v>
      </c>
      <c r="W13" s="20">
        <v>76737</v>
      </c>
      <c r="X13" s="20">
        <v>3653</v>
      </c>
      <c r="Y13" s="20"/>
      <c r="Z13" s="20">
        <v>7702</v>
      </c>
      <c r="AA13" s="20"/>
      <c r="AB13" s="20">
        <v>34977</v>
      </c>
      <c r="AC13" s="20"/>
      <c r="AD13" s="20">
        <v>6246</v>
      </c>
      <c r="AE13" s="20"/>
      <c r="AF13" s="20"/>
      <c r="AG13" s="20">
        <v>57001</v>
      </c>
      <c r="AH13" s="20">
        <v>547</v>
      </c>
      <c r="AI13" s="20">
        <v>258</v>
      </c>
      <c r="AJ13" s="20">
        <v>173</v>
      </c>
      <c r="AK13" s="20"/>
      <c r="AL13" s="20"/>
      <c r="AM13" s="20">
        <v>236</v>
      </c>
      <c r="AN13" s="20"/>
      <c r="AO13" s="20"/>
      <c r="AP13" s="20">
        <v>308</v>
      </c>
      <c r="AQ13" s="20">
        <v>1192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>
        <v>38</v>
      </c>
      <c r="BB13" s="20"/>
      <c r="BC13" s="20"/>
      <c r="BD13" s="20"/>
      <c r="BE13" s="20"/>
      <c r="BF13" s="20">
        <v>43</v>
      </c>
      <c r="BG13" s="20"/>
      <c r="BH13" s="20"/>
      <c r="BI13" s="20"/>
      <c r="BJ13" s="20">
        <v>14640</v>
      </c>
      <c r="BK13" s="20">
        <v>827</v>
      </c>
      <c r="BL13" s="20"/>
      <c r="BM13" s="21">
        <v>726.28899999999999</v>
      </c>
      <c r="BN13" s="21">
        <v>182.65</v>
      </c>
      <c r="BO13" s="21">
        <v>543.63900000000001</v>
      </c>
      <c r="BP13" s="27">
        <v>0.74851608657159896</v>
      </c>
      <c r="BQ13" s="29">
        <f t="shared" si="0"/>
        <v>124.76092896174863</v>
      </c>
      <c r="BR13" s="32">
        <v>496.09904371584696</v>
      </c>
      <c r="BS13" s="20">
        <v>67.685109289617486</v>
      </c>
      <c r="BT13" s="20">
        <v>23.891393442622949</v>
      </c>
      <c r="BU13" s="20">
        <v>5.2609289617486343</v>
      </c>
      <c r="BV13" s="20">
        <v>82.27800546448087</v>
      </c>
      <c r="BW13" s="20">
        <v>2.4952185792349728</v>
      </c>
      <c r="BX13" s="20">
        <v>8.0006830601092886</v>
      </c>
      <c r="BY13" s="20">
        <v>59.072404371584696</v>
      </c>
      <c r="BZ13" s="20">
        <v>54.146857923497258</v>
      </c>
      <c r="CA13" s="20"/>
    </row>
    <row r="14" spans="1:79" x14ac:dyDescent="0.25">
      <c r="A14" s="1" t="s">
        <v>105</v>
      </c>
      <c r="B14" t="s">
        <v>86</v>
      </c>
      <c r="C14" t="s">
        <v>106</v>
      </c>
      <c r="D14">
        <v>949</v>
      </c>
      <c r="E14" s="20">
        <v>104970</v>
      </c>
      <c r="F14" s="20"/>
      <c r="G14" s="20">
        <v>138.99</v>
      </c>
      <c r="H14" s="20">
        <v>0</v>
      </c>
      <c r="I14" s="20">
        <v>8680</v>
      </c>
      <c r="J14" s="20">
        <v>6641.01</v>
      </c>
      <c r="K14" s="20"/>
      <c r="L14" s="20">
        <v>1019</v>
      </c>
      <c r="M14" s="20">
        <v>850</v>
      </c>
      <c r="N14" s="20">
        <v>4946</v>
      </c>
      <c r="O14" s="20">
        <v>21</v>
      </c>
      <c r="P14" s="20"/>
      <c r="Q14" s="20">
        <v>70700</v>
      </c>
      <c r="R14" s="20"/>
      <c r="S14" s="20">
        <v>106860</v>
      </c>
      <c r="T14" s="20">
        <v>47760</v>
      </c>
      <c r="U14" s="20"/>
      <c r="V14" s="20">
        <v>892</v>
      </c>
      <c r="W14" s="20">
        <v>42244</v>
      </c>
      <c r="X14" s="20">
        <v>2181</v>
      </c>
      <c r="Y14" s="20"/>
      <c r="Z14" s="20">
        <v>4851</v>
      </c>
      <c r="AA14" s="20"/>
      <c r="AB14" s="20">
        <v>18982</v>
      </c>
      <c r="AC14" s="20"/>
      <c r="AD14" s="20">
        <v>4165</v>
      </c>
      <c r="AE14" s="20"/>
      <c r="AF14" s="20"/>
      <c r="AG14" s="20">
        <v>42117</v>
      </c>
      <c r="AH14" s="20">
        <v>501</v>
      </c>
      <c r="AI14" s="20">
        <v>140</v>
      </c>
      <c r="AJ14" s="20">
        <v>165</v>
      </c>
      <c r="AK14" s="20"/>
      <c r="AL14" s="20"/>
      <c r="AM14" s="20">
        <v>176</v>
      </c>
      <c r="AN14" s="20"/>
      <c r="AO14" s="20"/>
      <c r="AP14" s="20">
        <v>339</v>
      </c>
      <c r="AQ14" s="20">
        <v>868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>
        <v>28</v>
      </c>
      <c r="BB14" s="20"/>
      <c r="BC14" s="20"/>
      <c r="BD14" s="20"/>
      <c r="BE14" s="20"/>
      <c r="BF14" s="20">
        <v>20</v>
      </c>
      <c r="BG14" s="20"/>
      <c r="BH14" s="20"/>
      <c r="BI14" s="20"/>
      <c r="BJ14" s="20">
        <v>9490</v>
      </c>
      <c r="BK14" s="20">
        <v>562</v>
      </c>
      <c r="BL14" s="20"/>
      <c r="BM14" s="21">
        <v>480.30700000000002</v>
      </c>
      <c r="BN14" s="21">
        <v>105.10899000000001</v>
      </c>
      <c r="BO14" s="21">
        <v>375.19801000000001</v>
      </c>
      <c r="BP14" s="27">
        <v>0.78116290206055705</v>
      </c>
      <c r="BQ14" s="29">
        <f t="shared" si="0"/>
        <v>110.61116965226554</v>
      </c>
      <c r="BR14" s="32">
        <v>506.11907270811378</v>
      </c>
      <c r="BS14" s="20">
        <v>50.326659641728135</v>
      </c>
      <c r="BT14" s="20">
        <v>20.002107481559538</v>
      </c>
      <c r="BU14" s="20">
        <v>5.1116965226554276</v>
      </c>
      <c r="BV14" s="20">
        <v>74.499473129610109</v>
      </c>
      <c r="BW14" s="20">
        <v>2.2982086406743942</v>
      </c>
      <c r="BX14" s="20">
        <v>7.2033719704952581</v>
      </c>
      <c r="BY14" s="20">
        <v>112.60273972602739</v>
      </c>
      <c r="BZ14" s="20">
        <v>45.454162276080083</v>
      </c>
      <c r="CA14" s="20"/>
    </row>
    <row r="15" spans="1:79" x14ac:dyDescent="0.25">
      <c r="A15" s="1" t="s">
        <v>107</v>
      </c>
      <c r="B15" t="s">
        <v>86</v>
      </c>
      <c r="C15" t="s">
        <v>108</v>
      </c>
      <c r="D15">
        <v>29072</v>
      </c>
      <c r="E15" s="20">
        <v>5086700</v>
      </c>
      <c r="F15" s="20"/>
      <c r="G15" s="20">
        <v>19739.294000000002</v>
      </c>
      <c r="H15" s="20">
        <v>0</v>
      </c>
      <c r="I15" s="20">
        <v>256935</v>
      </c>
      <c r="J15" s="20">
        <v>275420.70600000001</v>
      </c>
      <c r="K15" s="20"/>
      <c r="L15" s="20">
        <v>34200</v>
      </c>
      <c r="M15" s="20">
        <v>27507</v>
      </c>
      <c r="N15" s="20">
        <v>110865</v>
      </c>
      <c r="O15" s="20">
        <v>410</v>
      </c>
      <c r="P15" s="20"/>
      <c r="Q15" s="20">
        <v>2730490</v>
      </c>
      <c r="R15" s="20">
        <v>11570</v>
      </c>
      <c r="S15" s="20">
        <v>1714150</v>
      </c>
      <c r="T15" s="20">
        <v>920168</v>
      </c>
      <c r="U15" s="20">
        <v>533850</v>
      </c>
      <c r="V15" s="20">
        <v>31218</v>
      </c>
      <c r="W15" s="20">
        <v>1069775</v>
      </c>
      <c r="X15" s="20">
        <v>28813</v>
      </c>
      <c r="Y15" s="20">
        <v>180730</v>
      </c>
      <c r="Z15" s="20">
        <v>118285</v>
      </c>
      <c r="AA15" s="20"/>
      <c r="AB15" s="20">
        <v>620288</v>
      </c>
      <c r="AC15" s="20"/>
      <c r="AD15" s="20">
        <v>15543</v>
      </c>
      <c r="AE15" s="20"/>
      <c r="AF15" s="20"/>
      <c r="AG15" s="20">
        <v>736746</v>
      </c>
      <c r="AH15" s="20">
        <v>8318</v>
      </c>
      <c r="AI15" s="20">
        <v>2338</v>
      </c>
      <c r="AJ15" s="20">
        <v>2653</v>
      </c>
      <c r="AK15" s="20"/>
      <c r="AL15" s="20"/>
      <c r="AM15" s="20">
        <v>2207</v>
      </c>
      <c r="AN15" s="20"/>
      <c r="AO15" s="20"/>
      <c r="AP15" s="20">
        <v>8801</v>
      </c>
      <c r="AQ15" s="20">
        <v>12528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>
        <v>717</v>
      </c>
      <c r="BB15" s="20"/>
      <c r="BC15" s="20"/>
      <c r="BD15" s="20"/>
      <c r="BE15" s="20"/>
      <c r="BF15" s="20">
        <v>484</v>
      </c>
      <c r="BG15" s="20"/>
      <c r="BH15" s="20"/>
      <c r="BI15" s="20"/>
      <c r="BJ15" s="20">
        <v>290720</v>
      </c>
      <c r="BK15" s="20">
        <v>11318</v>
      </c>
      <c r="BL15" s="20">
        <v>263060</v>
      </c>
      <c r="BM15" s="21">
        <v>14863.486999999999</v>
      </c>
      <c r="BN15" s="21">
        <v>5106.4392939999998</v>
      </c>
      <c r="BO15" s="21">
        <v>9757.0477059999994</v>
      </c>
      <c r="BP15" s="27">
        <v>0.65644405690266361</v>
      </c>
      <c r="BQ15" s="29">
        <f t="shared" si="0"/>
        <v>174.96904237754541</v>
      </c>
      <c r="BR15" s="32">
        <v>511.26468767198679</v>
      </c>
      <c r="BS15" s="20">
        <v>50.014378095762247</v>
      </c>
      <c r="BT15" s="20">
        <v>21.33626857457347</v>
      </c>
      <c r="BU15" s="20">
        <v>4.0686915244909194</v>
      </c>
      <c r="BV15" s="20">
        <v>93.921642817831582</v>
      </c>
      <c r="BW15" s="20">
        <v>7.2077256466703359</v>
      </c>
      <c r="BX15" s="20">
        <v>5.9501238304898179</v>
      </c>
      <c r="BY15" s="20">
        <v>58.962231700605393</v>
      </c>
      <c r="BZ15" s="20">
        <v>37.871250687947168</v>
      </c>
      <c r="CA15" s="20"/>
    </row>
    <row r="16" spans="1:79" x14ac:dyDescent="0.25">
      <c r="A16" s="1" t="s">
        <v>109</v>
      </c>
      <c r="B16" t="s">
        <v>86</v>
      </c>
      <c r="C16" t="s">
        <v>110</v>
      </c>
      <c r="D16">
        <v>695</v>
      </c>
      <c r="E16" s="20">
        <v>60630</v>
      </c>
      <c r="F16" s="20"/>
      <c r="G16" s="20"/>
      <c r="H16" s="20">
        <v>0</v>
      </c>
      <c r="I16" s="20">
        <v>8455</v>
      </c>
      <c r="J16" s="20"/>
      <c r="K16" s="20"/>
      <c r="L16" s="20">
        <v>932</v>
      </c>
      <c r="M16" s="20">
        <v>749</v>
      </c>
      <c r="N16" s="20">
        <v>3568</v>
      </c>
      <c r="O16" s="20">
        <v>18</v>
      </c>
      <c r="P16" s="20"/>
      <c r="Q16" s="20">
        <v>46110</v>
      </c>
      <c r="R16" s="20"/>
      <c r="S16" s="20">
        <v>67590</v>
      </c>
      <c r="T16" s="20">
        <v>58933</v>
      </c>
      <c r="U16" s="20"/>
      <c r="V16" s="20">
        <v>1136</v>
      </c>
      <c r="W16" s="20">
        <v>27550</v>
      </c>
      <c r="X16" s="20">
        <v>1642</v>
      </c>
      <c r="Y16" s="20"/>
      <c r="Z16" s="20">
        <v>3473</v>
      </c>
      <c r="AA16" s="20"/>
      <c r="AB16" s="20">
        <v>15761</v>
      </c>
      <c r="AC16" s="20"/>
      <c r="AD16" s="20">
        <v>3192</v>
      </c>
      <c r="AE16" s="20"/>
      <c r="AF16" s="20"/>
      <c r="AG16" s="20">
        <v>31561</v>
      </c>
      <c r="AH16" s="20">
        <v>325</v>
      </c>
      <c r="AI16" s="20">
        <v>117</v>
      </c>
      <c r="AJ16" s="20">
        <v>111</v>
      </c>
      <c r="AK16" s="20"/>
      <c r="AL16" s="20"/>
      <c r="AM16" s="20">
        <v>105</v>
      </c>
      <c r="AN16" s="20"/>
      <c r="AO16" s="20"/>
      <c r="AP16" s="20">
        <v>139</v>
      </c>
      <c r="AQ16" s="20">
        <v>534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>
        <v>17</v>
      </c>
      <c r="BB16" s="20"/>
      <c r="BC16" s="20"/>
      <c r="BD16" s="20"/>
      <c r="BE16" s="20"/>
      <c r="BF16" s="20">
        <v>19</v>
      </c>
      <c r="BG16" s="20"/>
      <c r="BH16" s="20"/>
      <c r="BI16" s="20"/>
      <c r="BJ16" s="20">
        <v>6950</v>
      </c>
      <c r="BK16" s="20">
        <v>371</v>
      </c>
      <c r="BL16" s="20"/>
      <c r="BM16" s="21">
        <v>339.988</v>
      </c>
      <c r="BN16" s="21">
        <v>60.63</v>
      </c>
      <c r="BO16" s="21">
        <v>279.358</v>
      </c>
      <c r="BP16" s="27">
        <v>0.82167017659446806</v>
      </c>
      <c r="BQ16" s="29">
        <f t="shared" si="0"/>
        <v>87.237410071942449</v>
      </c>
      <c r="BR16" s="32">
        <v>489.1913669064748</v>
      </c>
      <c r="BS16" s="20">
        <v>84.795683453237402</v>
      </c>
      <c r="BT16" s="20">
        <v>22.677697841726616</v>
      </c>
      <c r="BU16" s="20">
        <v>4.9971223021582736</v>
      </c>
      <c r="BV16" s="20">
        <v>66.345323741007192</v>
      </c>
      <c r="BW16" s="20">
        <v>2.3625899280575542</v>
      </c>
      <c r="BX16" s="20">
        <v>7.578417266187051</v>
      </c>
      <c r="BY16" s="20">
        <v>97.251798561151077</v>
      </c>
      <c r="BZ16" s="20">
        <v>41.274820143884888</v>
      </c>
      <c r="CA16" s="20"/>
    </row>
    <row r="17" spans="1:79" x14ac:dyDescent="0.25">
      <c r="A17" s="1" t="s">
        <v>111</v>
      </c>
      <c r="B17" t="s">
        <v>86</v>
      </c>
      <c r="C17" t="s">
        <v>112</v>
      </c>
      <c r="D17">
        <v>1522</v>
      </c>
      <c r="E17" s="20">
        <v>140940</v>
      </c>
      <c r="F17" s="20"/>
      <c r="G17" s="20"/>
      <c r="H17" s="20">
        <v>0</v>
      </c>
      <c r="I17" s="20">
        <v>17390</v>
      </c>
      <c r="J17" s="20"/>
      <c r="K17" s="20"/>
      <c r="L17" s="20">
        <v>1910</v>
      </c>
      <c r="M17" s="20">
        <v>1542</v>
      </c>
      <c r="N17" s="20">
        <v>7344</v>
      </c>
      <c r="O17" s="20">
        <v>39</v>
      </c>
      <c r="P17" s="20"/>
      <c r="Q17" s="20">
        <v>108545</v>
      </c>
      <c r="R17" s="20"/>
      <c r="S17" s="20">
        <v>98744</v>
      </c>
      <c r="T17" s="20">
        <v>70536</v>
      </c>
      <c r="U17" s="20"/>
      <c r="V17" s="20">
        <v>2344</v>
      </c>
      <c r="W17" s="20">
        <v>67014</v>
      </c>
      <c r="X17" s="20">
        <v>3381</v>
      </c>
      <c r="Y17" s="20"/>
      <c r="Z17" s="20">
        <v>7134</v>
      </c>
      <c r="AA17" s="20"/>
      <c r="AB17" s="20">
        <v>32388</v>
      </c>
      <c r="AC17" s="20"/>
      <c r="AD17" s="20">
        <v>7689</v>
      </c>
      <c r="AE17" s="20"/>
      <c r="AF17" s="20"/>
      <c r="AG17" s="20">
        <v>56430</v>
      </c>
      <c r="AH17" s="20">
        <v>1136</v>
      </c>
      <c r="AI17" s="20">
        <v>240</v>
      </c>
      <c r="AJ17" s="20">
        <v>176</v>
      </c>
      <c r="AK17" s="20"/>
      <c r="AL17" s="20"/>
      <c r="AM17" s="20">
        <v>217</v>
      </c>
      <c r="AN17" s="20"/>
      <c r="AO17" s="20"/>
      <c r="AP17" s="20">
        <v>283</v>
      </c>
      <c r="AQ17" s="20">
        <v>1104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>
        <v>35</v>
      </c>
      <c r="BB17" s="20"/>
      <c r="BC17" s="20"/>
      <c r="BD17" s="20"/>
      <c r="BE17" s="20"/>
      <c r="BF17" s="20">
        <v>39</v>
      </c>
      <c r="BG17" s="20"/>
      <c r="BH17" s="20"/>
      <c r="BI17" s="20"/>
      <c r="BJ17" s="20">
        <v>15220</v>
      </c>
      <c r="BK17" s="20">
        <v>765</v>
      </c>
      <c r="BL17" s="20"/>
      <c r="BM17" s="21">
        <v>642.58500000000004</v>
      </c>
      <c r="BN17" s="21">
        <v>140.94</v>
      </c>
      <c r="BO17" s="21">
        <v>501.64499999999998</v>
      </c>
      <c r="BP17" s="27">
        <v>0.78066714909311608</v>
      </c>
      <c r="BQ17" s="29">
        <f t="shared" si="0"/>
        <v>92.601839684625489</v>
      </c>
      <c r="BR17" s="32">
        <v>422.1977660972405</v>
      </c>
      <c r="BS17" s="20">
        <v>46.344283837056508</v>
      </c>
      <c r="BT17" s="20">
        <v>21.279894875164256</v>
      </c>
      <c r="BU17" s="20">
        <v>4.6872536136662291</v>
      </c>
      <c r="BV17" s="20">
        <v>71.3173455978975</v>
      </c>
      <c r="BW17" s="20">
        <v>2.2214191852825231</v>
      </c>
      <c r="BX17" s="20">
        <v>7.11892247043364</v>
      </c>
      <c r="BY17" s="20">
        <v>64.877792378449399</v>
      </c>
      <c r="BZ17" s="20">
        <v>45.570302233902751</v>
      </c>
      <c r="CA17" s="20"/>
    </row>
    <row r="18" spans="1:79" x14ac:dyDescent="0.25">
      <c r="A18" s="1" t="s">
        <v>113</v>
      </c>
      <c r="B18" t="s">
        <v>86</v>
      </c>
      <c r="C18" t="s">
        <v>114</v>
      </c>
      <c r="D18">
        <v>3636</v>
      </c>
      <c r="E18" s="20">
        <v>296765</v>
      </c>
      <c r="F18" s="20"/>
      <c r="G18" s="20">
        <v>13011.99</v>
      </c>
      <c r="H18" s="20">
        <v>0</v>
      </c>
      <c r="I18" s="20">
        <v>34704</v>
      </c>
      <c r="J18" s="20">
        <v>47008.01</v>
      </c>
      <c r="K18" s="20"/>
      <c r="L18" s="20">
        <v>4097</v>
      </c>
      <c r="M18" s="20">
        <v>3405</v>
      </c>
      <c r="N18" s="20">
        <v>19771</v>
      </c>
      <c r="O18" s="20">
        <v>83</v>
      </c>
      <c r="P18" s="20"/>
      <c r="Q18" s="20">
        <v>266680</v>
      </c>
      <c r="R18" s="20"/>
      <c r="S18" s="20">
        <v>79177</v>
      </c>
      <c r="T18" s="20">
        <v>263420</v>
      </c>
      <c r="U18" s="20"/>
      <c r="V18" s="20">
        <v>3584</v>
      </c>
      <c r="W18" s="20">
        <v>132914</v>
      </c>
      <c r="X18" s="20">
        <v>8738</v>
      </c>
      <c r="Y18" s="20"/>
      <c r="Z18" s="20">
        <v>19436</v>
      </c>
      <c r="AA18" s="20"/>
      <c r="AB18" s="20">
        <v>75917</v>
      </c>
      <c r="AC18" s="20"/>
      <c r="AD18" s="20">
        <v>11532</v>
      </c>
      <c r="AE18" s="20"/>
      <c r="AF18" s="20"/>
      <c r="AG18" s="20">
        <v>162793</v>
      </c>
      <c r="AH18" s="20">
        <v>1775</v>
      </c>
      <c r="AI18" s="20">
        <v>566</v>
      </c>
      <c r="AJ18" s="20">
        <v>470</v>
      </c>
      <c r="AK18" s="20"/>
      <c r="AL18" s="20"/>
      <c r="AM18" s="20">
        <v>710</v>
      </c>
      <c r="AN18" s="20"/>
      <c r="AO18" s="20"/>
      <c r="AP18" s="20">
        <v>1364</v>
      </c>
      <c r="AQ18" s="20">
        <v>3016</v>
      </c>
      <c r="AR18" s="20"/>
      <c r="AS18" s="20"/>
      <c r="AT18" s="20"/>
      <c r="AU18" s="20"/>
      <c r="AV18" s="20"/>
      <c r="AW18" s="20"/>
      <c r="AX18" s="20"/>
      <c r="AY18" s="20"/>
      <c r="AZ18" s="20"/>
      <c r="BA18" s="20">
        <v>113</v>
      </c>
      <c r="BB18" s="20"/>
      <c r="BC18" s="20"/>
      <c r="BD18" s="20"/>
      <c r="BE18" s="20"/>
      <c r="BF18" s="20">
        <v>81</v>
      </c>
      <c r="BG18" s="20"/>
      <c r="BH18" s="20"/>
      <c r="BI18" s="20"/>
      <c r="BJ18" s="20">
        <v>36360</v>
      </c>
      <c r="BK18" s="20">
        <v>2258</v>
      </c>
      <c r="BL18" s="20"/>
      <c r="BM18" s="21">
        <v>1489.749</v>
      </c>
      <c r="BN18" s="21">
        <v>309.77699000000001</v>
      </c>
      <c r="BO18" s="21">
        <v>1179.97201</v>
      </c>
      <c r="BP18" s="27">
        <v>0.79206095120721687</v>
      </c>
      <c r="BQ18" s="29">
        <f t="shared" si="0"/>
        <v>81.61853685368537</v>
      </c>
      <c r="BR18" s="32">
        <v>409.72194719471941</v>
      </c>
      <c r="BS18" s="20">
        <v>72.447744774477442</v>
      </c>
      <c r="BT18" s="20">
        <v>20.879262926292629</v>
      </c>
      <c r="BU18" s="20">
        <v>5.3454345434543455</v>
      </c>
      <c r="BV18" s="20">
        <v>73.344334433443336</v>
      </c>
      <c r="BW18" s="20">
        <v>2.4031903190319035</v>
      </c>
      <c r="BX18" s="20">
        <v>7.5236523652365239</v>
      </c>
      <c r="BY18" s="20">
        <v>21.775852585258527</v>
      </c>
      <c r="BZ18" s="20">
        <v>37.540704070407038</v>
      </c>
      <c r="CA18" s="20"/>
    </row>
    <row r="19" spans="1:79" x14ac:dyDescent="0.25">
      <c r="A19" s="1" t="s">
        <v>115</v>
      </c>
      <c r="B19" t="s">
        <v>86</v>
      </c>
      <c r="C19" t="s">
        <v>116</v>
      </c>
      <c r="D19">
        <v>11807</v>
      </c>
      <c r="E19" s="20">
        <v>1326820</v>
      </c>
      <c r="F19" s="20"/>
      <c r="G19" s="20">
        <v>33312.315999999999</v>
      </c>
      <c r="H19" s="20">
        <v>0</v>
      </c>
      <c r="I19" s="20">
        <v>147970</v>
      </c>
      <c r="J19" s="20">
        <v>119047.68399999999</v>
      </c>
      <c r="K19" s="20"/>
      <c r="L19" s="20">
        <v>18900</v>
      </c>
      <c r="M19" s="20">
        <v>14420</v>
      </c>
      <c r="N19" s="20">
        <v>55020</v>
      </c>
      <c r="O19" s="20">
        <v>292</v>
      </c>
      <c r="P19" s="20"/>
      <c r="Q19" s="20">
        <v>843940</v>
      </c>
      <c r="R19" s="20">
        <v>7790</v>
      </c>
      <c r="S19" s="20">
        <v>1352240</v>
      </c>
      <c r="T19" s="20">
        <v>651980</v>
      </c>
      <c r="U19" s="20"/>
      <c r="V19" s="20">
        <v>13860</v>
      </c>
      <c r="W19" s="20">
        <v>439570</v>
      </c>
      <c r="X19" s="20"/>
      <c r="Y19" s="20"/>
      <c r="Z19" s="20">
        <v>39640</v>
      </c>
      <c r="AA19" s="20"/>
      <c r="AB19" s="20">
        <v>279770</v>
      </c>
      <c r="AC19" s="20"/>
      <c r="AD19" s="20">
        <v>8459</v>
      </c>
      <c r="AE19" s="20"/>
      <c r="AF19" s="20"/>
      <c r="AG19" s="20">
        <v>419960</v>
      </c>
      <c r="AH19" s="20">
        <v>4740</v>
      </c>
      <c r="AI19" s="20">
        <v>2450</v>
      </c>
      <c r="AJ19" s="20">
        <v>1484</v>
      </c>
      <c r="AK19" s="20"/>
      <c r="AL19" s="20"/>
      <c r="AM19" s="20">
        <v>2266</v>
      </c>
      <c r="AN19" s="20"/>
      <c r="AO19" s="20"/>
      <c r="AP19" s="20">
        <v>1970</v>
      </c>
      <c r="AQ19" s="20">
        <v>8030</v>
      </c>
      <c r="AR19" s="20"/>
      <c r="AS19" s="20"/>
      <c r="AT19" s="20"/>
      <c r="AU19" s="20"/>
      <c r="AV19" s="20"/>
      <c r="AW19" s="20"/>
      <c r="AX19" s="20"/>
      <c r="AY19" s="20"/>
      <c r="AZ19" s="20"/>
      <c r="BA19" s="20">
        <v>441</v>
      </c>
      <c r="BB19" s="20"/>
      <c r="BC19" s="20"/>
      <c r="BD19" s="20"/>
      <c r="BE19" s="20"/>
      <c r="BF19" s="20">
        <v>189</v>
      </c>
      <c r="BG19" s="20"/>
      <c r="BH19" s="20"/>
      <c r="BI19" s="20"/>
      <c r="BJ19" s="20">
        <v>118070</v>
      </c>
      <c r="BK19" s="20"/>
      <c r="BL19" s="20"/>
      <c r="BM19" s="21">
        <v>5912.6310000000003</v>
      </c>
      <c r="BN19" s="21">
        <v>1360.1323159999999</v>
      </c>
      <c r="BO19" s="21">
        <v>4552.4986840000001</v>
      </c>
      <c r="BP19" s="27">
        <v>0.76996157615788974</v>
      </c>
      <c r="BQ19" s="29">
        <f t="shared" si="0"/>
        <v>112.37570932497671</v>
      </c>
      <c r="BR19" s="32">
        <v>500.7733547895316</v>
      </c>
      <c r="BS19" s="20">
        <v>55.219784873380199</v>
      </c>
      <c r="BT19" s="20">
        <v>23.695265520453969</v>
      </c>
      <c r="BU19" s="20">
        <v>3.3573303972219866</v>
      </c>
      <c r="BV19" s="20">
        <v>71.477936817142378</v>
      </c>
      <c r="BW19" s="20">
        <v>0</v>
      </c>
      <c r="BX19" s="20">
        <v>7.5067332938087574</v>
      </c>
      <c r="BY19" s="20">
        <v>114.52866943338697</v>
      </c>
      <c r="BZ19" s="20">
        <v>38.403489455407808</v>
      </c>
      <c r="CA19" s="20"/>
    </row>
    <row r="20" spans="1:79" x14ac:dyDescent="0.25">
      <c r="A20" s="1" t="s">
        <v>117</v>
      </c>
      <c r="B20" t="s">
        <v>86</v>
      </c>
      <c r="C20" t="s">
        <v>118</v>
      </c>
      <c r="D20">
        <v>2168</v>
      </c>
      <c r="E20" s="20">
        <v>197590</v>
      </c>
      <c r="F20" s="20"/>
      <c r="G20" s="20">
        <v>125.46</v>
      </c>
      <c r="H20" s="20">
        <v>0</v>
      </c>
      <c r="I20" s="20">
        <v>18980</v>
      </c>
      <c r="J20" s="20">
        <v>5994.54</v>
      </c>
      <c r="K20" s="20"/>
      <c r="L20" s="20">
        <v>2234</v>
      </c>
      <c r="M20" s="20">
        <v>1860</v>
      </c>
      <c r="N20" s="20">
        <v>10814</v>
      </c>
      <c r="O20" s="20">
        <v>45</v>
      </c>
      <c r="P20" s="20"/>
      <c r="Q20" s="20">
        <v>125050</v>
      </c>
      <c r="R20" s="20"/>
      <c r="S20" s="20">
        <v>212219</v>
      </c>
      <c r="T20" s="20">
        <v>89050</v>
      </c>
      <c r="U20" s="20"/>
      <c r="V20" s="20">
        <v>1954</v>
      </c>
      <c r="W20" s="20">
        <v>77346</v>
      </c>
      <c r="X20" s="20">
        <v>4774</v>
      </c>
      <c r="Y20" s="20"/>
      <c r="Z20" s="20">
        <v>10617</v>
      </c>
      <c r="AA20" s="20"/>
      <c r="AB20" s="20">
        <v>41508</v>
      </c>
      <c r="AC20" s="20"/>
      <c r="AD20" s="20">
        <v>8162</v>
      </c>
      <c r="AE20" s="20"/>
      <c r="AF20" s="20"/>
      <c r="AG20" s="20">
        <v>66694</v>
      </c>
      <c r="AH20" s="20">
        <v>1242</v>
      </c>
      <c r="AI20" s="20">
        <v>309</v>
      </c>
      <c r="AJ20" s="20">
        <v>339</v>
      </c>
      <c r="AK20" s="20"/>
      <c r="AL20" s="20"/>
      <c r="AM20" s="20">
        <v>387</v>
      </c>
      <c r="AN20" s="20"/>
      <c r="AO20" s="20"/>
      <c r="AP20" s="20">
        <v>743</v>
      </c>
      <c r="AQ20" s="20">
        <v>1644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>
        <v>62</v>
      </c>
      <c r="BB20" s="20"/>
      <c r="BC20" s="20"/>
      <c r="BD20" s="20"/>
      <c r="BE20" s="20"/>
      <c r="BF20" s="20">
        <v>44</v>
      </c>
      <c r="BG20" s="20"/>
      <c r="BH20" s="20"/>
      <c r="BI20" s="20"/>
      <c r="BJ20" s="20">
        <v>21680</v>
      </c>
      <c r="BK20" s="20">
        <v>1231</v>
      </c>
      <c r="BL20" s="20"/>
      <c r="BM20" s="21">
        <v>902.69799999999998</v>
      </c>
      <c r="BN20" s="21">
        <v>197.71546000000001</v>
      </c>
      <c r="BO20" s="21">
        <v>704.98253999999997</v>
      </c>
      <c r="BP20" s="27">
        <v>0.78097275057660487</v>
      </c>
      <c r="BQ20" s="29">
        <f t="shared" si="0"/>
        <v>91.139298892988933</v>
      </c>
      <c r="BR20" s="32">
        <v>416.37361623616232</v>
      </c>
      <c r="BS20" s="20">
        <v>41.07472324723247</v>
      </c>
      <c r="BT20" s="20">
        <v>19.145756457564573</v>
      </c>
      <c r="BU20" s="20">
        <v>4.8971402214022142</v>
      </c>
      <c r="BV20" s="20">
        <v>57.679889298892988</v>
      </c>
      <c r="BW20" s="20">
        <v>2.2020295202952034</v>
      </c>
      <c r="BX20" s="20">
        <v>6.8971402214022151</v>
      </c>
      <c r="BY20" s="20">
        <v>97.886992619926204</v>
      </c>
      <c r="BZ20" s="20">
        <v>36.577490774907744</v>
      </c>
      <c r="CA20" s="20"/>
    </row>
    <row r="21" spans="1:79" x14ac:dyDescent="0.25">
      <c r="A21" s="1" t="s">
        <v>119</v>
      </c>
      <c r="B21" t="s">
        <v>86</v>
      </c>
      <c r="C21" t="s">
        <v>120</v>
      </c>
      <c r="D21">
        <v>6040</v>
      </c>
      <c r="E21" s="20">
        <v>564390</v>
      </c>
      <c r="F21" s="20"/>
      <c r="G21" s="20">
        <v>22332.52</v>
      </c>
      <c r="H21" s="20">
        <v>0</v>
      </c>
      <c r="I21" s="20">
        <v>80738</v>
      </c>
      <c r="J21" s="20">
        <v>26227.48</v>
      </c>
      <c r="K21" s="20"/>
      <c r="L21" s="20">
        <v>10262</v>
      </c>
      <c r="M21" s="20">
        <v>6902</v>
      </c>
      <c r="N21" s="20">
        <v>35186</v>
      </c>
      <c r="O21" s="20">
        <v>190</v>
      </c>
      <c r="P21" s="20"/>
      <c r="Q21" s="20">
        <v>388690</v>
      </c>
      <c r="R21" s="20"/>
      <c r="S21" s="20">
        <v>288423</v>
      </c>
      <c r="T21" s="20">
        <v>281920</v>
      </c>
      <c r="U21" s="20"/>
      <c r="V21" s="20">
        <v>9464</v>
      </c>
      <c r="W21" s="20">
        <v>206160</v>
      </c>
      <c r="X21" s="20">
        <v>14273</v>
      </c>
      <c r="Y21" s="20"/>
      <c r="Z21" s="20">
        <v>30464</v>
      </c>
      <c r="AA21" s="20"/>
      <c r="AB21" s="20">
        <v>153349</v>
      </c>
      <c r="AC21" s="20"/>
      <c r="AD21" s="20">
        <v>42048</v>
      </c>
      <c r="AE21" s="20"/>
      <c r="AF21" s="20"/>
      <c r="AG21" s="20">
        <v>211750</v>
      </c>
      <c r="AH21" s="20">
        <v>3146</v>
      </c>
      <c r="AI21" s="20">
        <v>1260</v>
      </c>
      <c r="AJ21" s="20">
        <v>260</v>
      </c>
      <c r="AK21" s="20"/>
      <c r="AL21" s="20"/>
      <c r="AM21" s="20">
        <v>507</v>
      </c>
      <c r="AN21" s="20"/>
      <c r="AO21" s="20"/>
      <c r="AP21" s="20">
        <v>2317</v>
      </c>
      <c r="AQ21" s="20">
        <v>5467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>
        <v>245</v>
      </c>
      <c r="BB21" s="20"/>
      <c r="BC21" s="20"/>
      <c r="BD21" s="20"/>
      <c r="BE21" s="20"/>
      <c r="BF21" s="20">
        <v>259</v>
      </c>
      <c r="BG21" s="20"/>
      <c r="BH21" s="20"/>
      <c r="BI21" s="20"/>
      <c r="BJ21" s="20">
        <v>60400</v>
      </c>
      <c r="BK21" s="20"/>
      <c r="BL21" s="20"/>
      <c r="BM21" s="21">
        <v>2446.63</v>
      </c>
      <c r="BN21" s="21">
        <v>586.72252000000003</v>
      </c>
      <c r="BO21" s="21">
        <v>1859.9074800000001</v>
      </c>
      <c r="BP21" s="27">
        <v>0.7601915614539182</v>
      </c>
      <c r="BQ21" s="29">
        <f t="shared" si="0"/>
        <v>93.442052980132445</v>
      </c>
      <c r="BR21" s="32">
        <v>405.07119205298011</v>
      </c>
      <c r="BS21" s="20">
        <v>46.675496688741717</v>
      </c>
      <c r="BT21" s="20">
        <v>25.388907284768212</v>
      </c>
      <c r="BU21" s="20">
        <v>5.0437086092715235</v>
      </c>
      <c r="BV21" s="20">
        <v>64.352649006622514</v>
      </c>
      <c r="BW21" s="20">
        <v>2.3630794701986755</v>
      </c>
      <c r="BX21" s="20">
        <v>8.6986754966887414</v>
      </c>
      <c r="BY21" s="20">
        <v>47.7521523178808</v>
      </c>
      <c r="BZ21" s="20">
        <v>35.699337748344369</v>
      </c>
      <c r="CA21" s="20"/>
    </row>
    <row r="22" spans="1:79" x14ac:dyDescent="0.25">
      <c r="A22" s="1" t="s">
        <v>121</v>
      </c>
      <c r="B22" t="s">
        <v>86</v>
      </c>
      <c r="C22" t="s">
        <v>122</v>
      </c>
      <c r="D22">
        <v>742</v>
      </c>
      <c r="E22" s="20">
        <v>64740</v>
      </c>
      <c r="F22" s="20"/>
      <c r="G22" s="20"/>
      <c r="H22" s="20">
        <v>0</v>
      </c>
      <c r="I22" s="20">
        <v>8886</v>
      </c>
      <c r="J22" s="20"/>
      <c r="K22" s="20"/>
      <c r="L22" s="20">
        <v>975</v>
      </c>
      <c r="M22" s="20">
        <v>790</v>
      </c>
      <c r="N22" s="20">
        <v>3755</v>
      </c>
      <c r="O22" s="20">
        <v>21</v>
      </c>
      <c r="P22" s="20"/>
      <c r="Q22" s="20">
        <v>42400</v>
      </c>
      <c r="R22" s="20"/>
      <c r="S22" s="20">
        <v>17548</v>
      </c>
      <c r="T22" s="20">
        <v>33275</v>
      </c>
      <c r="U22" s="20"/>
      <c r="V22" s="20">
        <v>1200</v>
      </c>
      <c r="W22" s="20">
        <v>40932</v>
      </c>
      <c r="X22" s="20">
        <v>1729</v>
      </c>
      <c r="Y22" s="20"/>
      <c r="Z22" s="20">
        <v>3643</v>
      </c>
      <c r="AA22" s="20"/>
      <c r="AB22" s="20">
        <v>16540</v>
      </c>
      <c r="AC22" s="20"/>
      <c r="AD22" s="20">
        <v>404</v>
      </c>
      <c r="AE22" s="20"/>
      <c r="AF22" s="20"/>
      <c r="AG22" s="20">
        <v>26487</v>
      </c>
      <c r="AH22" s="20">
        <v>480</v>
      </c>
      <c r="AI22" s="20">
        <v>122</v>
      </c>
      <c r="AJ22" s="20">
        <v>154</v>
      </c>
      <c r="AK22" s="20"/>
      <c r="AL22" s="20"/>
      <c r="AM22" s="20">
        <v>112</v>
      </c>
      <c r="AN22" s="20"/>
      <c r="AO22" s="20"/>
      <c r="AP22" s="20">
        <v>146</v>
      </c>
      <c r="AQ22" s="20">
        <v>565</v>
      </c>
      <c r="AR22" s="20"/>
      <c r="AS22" s="20"/>
      <c r="AT22" s="20"/>
      <c r="AU22" s="20"/>
      <c r="AV22" s="20"/>
      <c r="AW22" s="20"/>
      <c r="AX22" s="20"/>
      <c r="AY22" s="20"/>
      <c r="AZ22" s="20"/>
      <c r="BA22" s="20">
        <v>18</v>
      </c>
      <c r="BB22" s="20"/>
      <c r="BC22" s="20"/>
      <c r="BD22" s="20"/>
      <c r="BE22" s="20"/>
      <c r="BF22" s="20">
        <v>19</v>
      </c>
      <c r="BG22" s="20"/>
      <c r="BH22" s="20"/>
      <c r="BI22" s="20"/>
      <c r="BJ22" s="20">
        <v>7420</v>
      </c>
      <c r="BK22" s="20">
        <v>391</v>
      </c>
      <c r="BL22" s="20"/>
      <c r="BM22" s="21">
        <v>272.75200000000001</v>
      </c>
      <c r="BN22" s="21">
        <v>64.739999999999995</v>
      </c>
      <c r="BO22" s="21">
        <v>208.012</v>
      </c>
      <c r="BP22" s="27">
        <v>0.76264152050214118</v>
      </c>
      <c r="BQ22" s="29">
        <f t="shared" si="0"/>
        <v>87.250673854447442</v>
      </c>
      <c r="BR22" s="32">
        <v>367.59029649595681</v>
      </c>
      <c r="BS22" s="20">
        <v>44.845013477088948</v>
      </c>
      <c r="BT22" s="20">
        <v>22.291105121293803</v>
      </c>
      <c r="BU22" s="20">
        <v>4.9097035040431267</v>
      </c>
      <c r="BV22" s="20">
        <v>57.142857142857139</v>
      </c>
      <c r="BW22" s="20">
        <v>2.3301886792452833</v>
      </c>
      <c r="BX22" s="20">
        <v>7.4676549865229109</v>
      </c>
      <c r="BY22" s="20">
        <v>23.649595687331534</v>
      </c>
      <c r="BZ22" s="20">
        <v>56.781671159029649</v>
      </c>
      <c r="CA22" s="20"/>
    </row>
    <row r="23" spans="1:79" x14ac:dyDescent="0.25">
      <c r="A23" s="1" t="s">
        <v>123</v>
      </c>
      <c r="B23" t="s">
        <v>86</v>
      </c>
      <c r="C23" t="s">
        <v>124</v>
      </c>
      <c r="D23">
        <v>1506</v>
      </c>
      <c r="E23" s="20">
        <v>160750</v>
      </c>
      <c r="F23" s="20"/>
      <c r="G23" s="20">
        <v>68.408500000000004</v>
      </c>
      <c r="H23" s="20">
        <v>0</v>
      </c>
      <c r="I23" s="20">
        <v>17603</v>
      </c>
      <c r="J23" s="20">
        <v>3268.5915</v>
      </c>
      <c r="K23" s="20"/>
      <c r="L23" s="20">
        <v>1928</v>
      </c>
      <c r="M23" s="20">
        <v>1564</v>
      </c>
      <c r="N23" s="20">
        <v>7439</v>
      </c>
      <c r="O23" s="20">
        <v>39</v>
      </c>
      <c r="P23" s="20"/>
      <c r="Q23" s="20">
        <v>112770</v>
      </c>
      <c r="R23" s="20"/>
      <c r="S23" s="20">
        <v>100324</v>
      </c>
      <c r="T23" s="20">
        <v>93565</v>
      </c>
      <c r="U23" s="20"/>
      <c r="V23" s="20">
        <v>2377</v>
      </c>
      <c r="W23" s="20">
        <v>65730</v>
      </c>
      <c r="X23" s="20">
        <v>3415</v>
      </c>
      <c r="Y23" s="20"/>
      <c r="Z23" s="20">
        <v>7203</v>
      </c>
      <c r="AA23" s="20"/>
      <c r="AB23" s="20">
        <v>32786</v>
      </c>
      <c r="AC23" s="20"/>
      <c r="AD23" s="20">
        <v>10279</v>
      </c>
      <c r="AE23" s="20"/>
      <c r="AF23" s="20"/>
      <c r="AG23" s="20">
        <v>64724</v>
      </c>
      <c r="AH23" s="20">
        <v>776</v>
      </c>
      <c r="AI23" s="20">
        <v>245</v>
      </c>
      <c r="AJ23" s="20">
        <v>198</v>
      </c>
      <c r="AK23" s="20"/>
      <c r="AL23" s="20"/>
      <c r="AM23" s="20">
        <v>218</v>
      </c>
      <c r="AN23" s="20"/>
      <c r="AO23" s="20"/>
      <c r="AP23" s="20">
        <v>285</v>
      </c>
      <c r="AQ23" s="20">
        <v>1116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>
        <v>36</v>
      </c>
      <c r="BB23" s="20"/>
      <c r="BC23" s="20"/>
      <c r="BD23" s="20"/>
      <c r="BE23" s="20"/>
      <c r="BF23" s="20">
        <v>39</v>
      </c>
      <c r="BG23" s="20"/>
      <c r="BH23" s="20"/>
      <c r="BI23" s="20"/>
      <c r="BJ23" s="20">
        <v>15060</v>
      </c>
      <c r="BK23" s="20">
        <v>771</v>
      </c>
      <c r="BL23" s="20"/>
      <c r="BM23" s="21">
        <v>704.577</v>
      </c>
      <c r="BN23" s="21">
        <v>160.8184085</v>
      </c>
      <c r="BO23" s="21">
        <v>543.75859149999997</v>
      </c>
      <c r="BP23" s="27">
        <v>0.77175183336952535</v>
      </c>
      <c r="BQ23" s="29">
        <f t="shared" si="0"/>
        <v>106.73970783532536</v>
      </c>
      <c r="BR23" s="32">
        <v>467.84661354581669</v>
      </c>
      <c r="BS23" s="20">
        <v>62.128154050464808</v>
      </c>
      <c r="BT23" s="20">
        <v>21.770252324037184</v>
      </c>
      <c r="BU23" s="20">
        <v>4.7828685258964141</v>
      </c>
      <c r="BV23" s="20">
        <v>74.880478087649408</v>
      </c>
      <c r="BW23" s="20">
        <v>2.2675962815405049</v>
      </c>
      <c r="BX23" s="20">
        <v>7.284196547144755</v>
      </c>
      <c r="BY23" s="20">
        <v>66.616201859229747</v>
      </c>
      <c r="BZ23" s="20">
        <v>45.223771580345279</v>
      </c>
      <c r="CA23" s="20"/>
    </row>
    <row r="24" spans="1:79" x14ac:dyDescent="0.25">
      <c r="A24" s="1" t="s">
        <v>125</v>
      </c>
      <c r="B24" t="s">
        <v>86</v>
      </c>
      <c r="C24" t="s">
        <v>126</v>
      </c>
      <c r="D24">
        <v>1993</v>
      </c>
      <c r="E24" s="20">
        <v>179900</v>
      </c>
      <c r="F24" s="20"/>
      <c r="G24" s="20">
        <v>292.74</v>
      </c>
      <c r="H24" s="20">
        <v>0</v>
      </c>
      <c r="I24" s="20">
        <v>28081</v>
      </c>
      <c r="J24" s="20">
        <v>13987.26</v>
      </c>
      <c r="K24" s="20"/>
      <c r="L24" s="20">
        <v>1931</v>
      </c>
      <c r="M24" s="20">
        <v>2229</v>
      </c>
      <c r="N24" s="20">
        <v>8962</v>
      </c>
      <c r="O24" s="20"/>
      <c r="P24" s="20"/>
      <c r="Q24" s="20">
        <v>108495</v>
      </c>
      <c r="R24" s="20"/>
      <c r="S24" s="20">
        <v>238274</v>
      </c>
      <c r="T24" s="20">
        <v>84660</v>
      </c>
      <c r="U24" s="20"/>
      <c r="V24" s="20">
        <v>1852</v>
      </c>
      <c r="W24" s="20">
        <v>79874</v>
      </c>
      <c r="X24" s="20"/>
      <c r="Y24" s="20"/>
      <c r="Z24" s="20">
        <v>9428</v>
      </c>
      <c r="AA24" s="20"/>
      <c r="AB24" s="20">
        <v>37641</v>
      </c>
      <c r="AC24" s="20"/>
      <c r="AD24" s="20">
        <v>10958</v>
      </c>
      <c r="AE24" s="20"/>
      <c r="AF24" s="20"/>
      <c r="AG24" s="20">
        <v>69630</v>
      </c>
      <c r="AH24" s="20">
        <v>842</v>
      </c>
      <c r="AI24" s="20">
        <v>551</v>
      </c>
      <c r="AJ24" s="20">
        <v>284</v>
      </c>
      <c r="AK24" s="20"/>
      <c r="AL24" s="20"/>
      <c r="AM24" s="20">
        <v>149</v>
      </c>
      <c r="AN24" s="20"/>
      <c r="AO24" s="20"/>
      <c r="AP24" s="20">
        <v>855</v>
      </c>
      <c r="AQ24" s="20">
        <v>1617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>
        <v>66</v>
      </c>
      <c r="BB24" s="20"/>
      <c r="BC24" s="20"/>
      <c r="BD24" s="20"/>
      <c r="BE24" s="20"/>
      <c r="BF24" s="20">
        <v>24</v>
      </c>
      <c r="BG24" s="20"/>
      <c r="BH24" s="20"/>
      <c r="BI24" s="20"/>
      <c r="BJ24" s="20">
        <v>19930</v>
      </c>
      <c r="BK24" s="20"/>
      <c r="BL24" s="20"/>
      <c r="BM24" s="21">
        <v>900.51300000000003</v>
      </c>
      <c r="BN24" s="21">
        <v>180.19273999999999</v>
      </c>
      <c r="BO24" s="21">
        <v>720.32025999999996</v>
      </c>
      <c r="BP24" s="27">
        <v>0.79989990150058921</v>
      </c>
      <c r="BQ24" s="29">
        <f t="shared" si="0"/>
        <v>90.265930757651788</v>
      </c>
      <c r="BR24" s="32">
        <v>451.8379327646764</v>
      </c>
      <c r="BS24" s="20">
        <v>42.478675363773206</v>
      </c>
      <c r="BT24" s="20">
        <v>18.886603110888107</v>
      </c>
      <c r="BU24" s="20">
        <v>4.7305569493226294</v>
      </c>
      <c r="BV24" s="20">
        <v>54.438033115905668</v>
      </c>
      <c r="BW24" s="20">
        <v>0</v>
      </c>
      <c r="BX24" s="20">
        <v>6.5840441545408934</v>
      </c>
      <c r="BY24" s="20">
        <v>119.55544405418966</v>
      </c>
      <c r="BZ24" s="20">
        <v>41.006522829904668</v>
      </c>
      <c r="CA24" s="20"/>
    </row>
    <row r="25" spans="1:79" x14ac:dyDescent="0.25">
      <c r="A25" s="1" t="s">
        <v>127</v>
      </c>
      <c r="B25" t="s">
        <v>86</v>
      </c>
      <c r="C25" t="s">
        <v>128</v>
      </c>
      <c r="D25">
        <v>1694</v>
      </c>
      <c r="E25" s="20">
        <v>163610</v>
      </c>
      <c r="F25" s="20"/>
      <c r="G25" s="20"/>
      <c r="H25" s="20">
        <v>0</v>
      </c>
      <c r="I25" s="20">
        <v>17173</v>
      </c>
      <c r="J25" s="20"/>
      <c r="K25" s="20"/>
      <c r="L25" s="20">
        <v>1567</v>
      </c>
      <c r="M25" s="20">
        <v>1510</v>
      </c>
      <c r="N25" s="20">
        <v>7062</v>
      </c>
      <c r="O25" s="20">
        <v>24</v>
      </c>
      <c r="P25" s="20"/>
      <c r="Q25" s="20">
        <v>76170</v>
      </c>
      <c r="R25" s="20"/>
      <c r="S25" s="20">
        <v>44893</v>
      </c>
      <c r="T25" s="20">
        <v>81359</v>
      </c>
      <c r="U25" s="20"/>
      <c r="V25" s="20">
        <v>1887</v>
      </c>
      <c r="W25" s="20">
        <v>66140</v>
      </c>
      <c r="X25" s="20">
        <v>3136</v>
      </c>
      <c r="Y25" s="20"/>
      <c r="Z25" s="20">
        <v>6490</v>
      </c>
      <c r="AA25" s="20"/>
      <c r="AB25" s="20">
        <v>38276</v>
      </c>
      <c r="AC25" s="20"/>
      <c r="AD25" s="20">
        <v>1768</v>
      </c>
      <c r="AE25" s="20"/>
      <c r="AF25" s="20"/>
      <c r="AG25" s="20">
        <v>53067</v>
      </c>
      <c r="AH25" s="20">
        <v>1219</v>
      </c>
      <c r="AI25" s="20">
        <v>192</v>
      </c>
      <c r="AJ25" s="20">
        <v>372</v>
      </c>
      <c r="AK25" s="20"/>
      <c r="AL25" s="20"/>
      <c r="AM25" s="20">
        <v>233</v>
      </c>
      <c r="AN25" s="20"/>
      <c r="AO25" s="20"/>
      <c r="AP25" s="20"/>
      <c r="AQ25" s="20">
        <v>972</v>
      </c>
      <c r="AR25" s="20"/>
      <c r="AS25" s="20"/>
      <c r="AT25" s="20"/>
      <c r="AU25" s="20"/>
      <c r="AV25" s="20">
        <v>430</v>
      </c>
      <c r="AW25" s="20"/>
      <c r="AX25" s="20"/>
      <c r="AY25" s="20"/>
      <c r="AZ25" s="20"/>
      <c r="BA25" s="20">
        <v>49</v>
      </c>
      <c r="BB25" s="20"/>
      <c r="BC25" s="20"/>
      <c r="BD25" s="20"/>
      <c r="BE25" s="20"/>
      <c r="BF25" s="20">
        <v>34</v>
      </c>
      <c r="BG25" s="20"/>
      <c r="BH25" s="20"/>
      <c r="BI25" s="20"/>
      <c r="BJ25" s="20">
        <v>16940</v>
      </c>
      <c r="BK25" s="20">
        <v>470</v>
      </c>
      <c r="BL25" s="20"/>
      <c r="BM25" s="21">
        <v>585.04300000000001</v>
      </c>
      <c r="BN25" s="21">
        <v>163.61000000000001</v>
      </c>
      <c r="BO25" s="21">
        <v>421.43299999999999</v>
      </c>
      <c r="BP25" s="27">
        <v>0.72034534213724455</v>
      </c>
      <c r="BQ25" s="29">
        <f t="shared" si="0"/>
        <v>96.582054309327035</v>
      </c>
      <c r="BR25" s="32">
        <v>345.36186540731995</v>
      </c>
      <c r="BS25" s="20">
        <v>48.027744982290436</v>
      </c>
      <c r="BT25" s="20">
        <v>22.595041322314049</v>
      </c>
      <c r="BU25" s="20">
        <v>3.831168831168831</v>
      </c>
      <c r="BV25" s="20">
        <v>44.964580873671785</v>
      </c>
      <c r="BW25" s="20">
        <v>1.8512396694214877</v>
      </c>
      <c r="BX25" s="20">
        <v>5.9994096812278634</v>
      </c>
      <c r="BY25" s="20">
        <v>26.501180637544273</v>
      </c>
      <c r="BZ25" s="20">
        <v>40.15761511216057</v>
      </c>
      <c r="CA25" s="20"/>
    </row>
    <row r="26" spans="1:79" x14ac:dyDescent="0.25">
      <c r="A26" s="1" t="s">
        <v>129</v>
      </c>
      <c r="B26" t="s">
        <v>86</v>
      </c>
      <c r="C26" t="s">
        <v>130</v>
      </c>
      <c r="D26">
        <v>7246</v>
      </c>
      <c r="E26" s="20">
        <v>837100</v>
      </c>
      <c r="F26" s="20"/>
      <c r="G26" s="20">
        <v>17474.637999999999</v>
      </c>
      <c r="H26" s="20">
        <v>0</v>
      </c>
      <c r="I26" s="20">
        <v>61585</v>
      </c>
      <c r="J26" s="20">
        <v>69125.361999999994</v>
      </c>
      <c r="K26" s="20"/>
      <c r="L26" s="20">
        <v>8200</v>
      </c>
      <c r="M26" s="20">
        <v>6593</v>
      </c>
      <c r="N26" s="20">
        <v>26575</v>
      </c>
      <c r="O26" s="20">
        <v>99</v>
      </c>
      <c r="P26" s="20"/>
      <c r="Q26" s="20">
        <v>511160</v>
      </c>
      <c r="R26" s="20">
        <v>2660</v>
      </c>
      <c r="S26" s="20">
        <v>874680</v>
      </c>
      <c r="T26" s="20">
        <v>352022</v>
      </c>
      <c r="U26" s="20"/>
      <c r="V26" s="20">
        <v>7482</v>
      </c>
      <c r="W26" s="20">
        <v>258825</v>
      </c>
      <c r="X26" s="20">
        <v>6907</v>
      </c>
      <c r="Y26" s="20"/>
      <c r="Z26" s="20">
        <v>28355</v>
      </c>
      <c r="AA26" s="20"/>
      <c r="AB26" s="20">
        <v>269307</v>
      </c>
      <c r="AC26" s="20"/>
      <c r="AD26" s="20">
        <v>78524</v>
      </c>
      <c r="AE26" s="20"/>
      <c r="AF26" s="20"/>
      <c r="AG26" s="20">
        <v>225664</v>
      </c>
      <c r="AH26" s="20">
        <v>4282</v>
      </c>
      <c r="AI26" s="20">
        <v>562</v>
      </c>
      <c r="AJ26" s="20">
        <v>660</v>
      </c>
      <c r="AK26" s="20"/>
      <c r="AL26" s="20"/>
      <c r="AM26" s="20">
        <v>529</v>
      </c>
      <c r="AN26" s="20"/>
      <c r="AO26" s="20"/>
      <c r="AP26" s="20">
        <v>2109</v>
      </c>
      <c r="AQ26" s="20">
        <v>3002</v>
      </c>
      <c r="AR26" s="20"/>
      <c r="AS26" s="20"/>
      <c r="AT26" s="20"/>
      <c r="AU26" s="20"/>
      <c r="AV26" s="20">
        <v>93</v>
      </c>
      <c r="AW26" s="20"/>
      <c r="AX26" s="20"/>
      <c r="AY26" s="20"/>
      <c r="AZ26" s="20"/>
      <c r="BA26" s="20">
        <v>172</v>
      </c>
      <c r="BB26" s="20"/>
      <c r="BC26" s="20"/>
      <c r="BD26" s="20"/>
      <c r="BE26" s="20"/>
      <c r="BF26" s="20">
        <v>117</v>
      </c>
      <c r="BG26" s="20"/>
      <c r="BH26" s="20"/>
      <c r="BI26" s="20"/>
      <c r="BJ26" s="20">
        <v>72460</v>
      </c>
      <c r="BK26" s="20">
        <v>2712</v>
      </c>
      <c r="BL26" s="20">
        <v>198305</v>
      </c>
      <c r="BM26" s="21">
        <v>3729.0360000000001</v>
      </c>
      <c r="BN26" s="21">
        <v>854.57463800000005</v>
      </c>
      <c r="BO26" s="21">
        <v>2874.461362</v>
      </c>
      <c r="BP26" s="27">
        <v>0.77083229070462178</v>
      </c>
      <c r="BQ26" s="29">
        <f t="shared" si="0"/>
        <v>115.52580734198179</v>
      </c>
      <c r="BR26" s="32">
        <v>514.63372895390557</v>
      </c>
      <c r="BS26" s="20">
        <v>48.581562241236547</v>
      </c>
      <c r="BT26" s="20">
        <v>37.166298647529672</v>
      </c>
      <c r="BU26" s="20">
        <v>3.9131934860612754</v>
      </c>
      <c r="BV26" s="20">
        <v>70.543748274910286</v>
      </c>
      <c r="BW26" s="20">
        <v>0.95321556720949496</v>
      </c>
      <c r="BX26" s="20">
        <v>5.7227435826662987</v>
      </c>
      <c r="BY26" s="20">
        <v>120.71211703008555</v>
      </c>
      <c r="BZ26" s="20">
        <v>36.752277118410156</v>
      </c>
      <c r="CA26" s="20"/>
    </row>
    <row r="27" spans="1:79" x14ac:dyDescent="0.25">
      <c r="A27" s="1" t="s">
        <v>131</v>
      </c>
      <c r="B27" t="s">
        <v>86</v>
      </c>
      <c r="C27" t="s">
        <v>132</v>
      </c>
      <c r="D27">
        <v>2806</v>
      </c>
      <c r="E27" s="20">
        <v>229350</v>
      </c>
      <c r="F27" s="20"/>
      <c r="G27" s="20"/>
      <c r="H27" s="20">
        <v>0</v>
      </c>
      <c r="I27" s="20">
        <v>34602</v>
      </c>
      <c r="J27" s="20"/>
      <c r="K27" s="20"/>
      <c r="L27" s="20">
        <v>4398</v>
      </c>
      <c r="M27" s="20">
        <v>2958</v>
      </c>
      <c r="N27" s="20">
        <v>15079</v>
      </c>
      <c r="O27" s="20">
        <v>81</v>
      </c>
      <c r="P27" s="20"/>
      <c r="Q27" s="20">
        <v>212950</v>
      </c>
      <c r="R27" s="20"/>
      <c r="S27" s="20">
        <v>105762</v>
      </c>
      <c r="T27" s="20">
        <v>155430</v>
      </c>
      <c r="U27" s="20"/>
      <c r="V27" s="20">
        <v>4056</v>
      </c>
      <c r="W27" s="20">
        <v>112180</v>
      </c>
      <c r="X27" s="20">
        <v>6117</v>
      </c>
      <c r="Y27" s="20"/>
      <c r="Z27" s="20">
        <v>13056</v>
      </c>
      <c r="AA27" s="20"/>
      <c r="AB27" s="20">
        <v>65721</v>
      </c>
      <c r="AC27" s="20"/>
      <c r="AD27" s="20">
        <v>5981</v>
      </c>
      <c r="AE27" s="20"/>
      <c r="AF27" s="20"/>
      <c r="AG27" s="20">
        <v>107200</v>
      </c>
      <c r="AH27" s="20">
        <v>1724</v>
      </c>
      <c r="AI27" s="20">
        <v>540</v>
      </c>
      <c r="AJ27" s="20">
        <v>485</v>
      </c>
      <c r="AK27" s="20"/>
      <c r="AL27" s="20"/>
      <c r="AM27" s="20">
        <v>217</v>
      </c>
      <c r="AN27" s="20"/>
      <c r="AO27" s="20"/>
      <c r="AP27" s="20">
        <v>993</v>
      </c>
      <c r="AQ27" s="20">
        <v>2343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>
        <v>105</v>
      </c>
      <c r="BB27" s="20"/>
      <c r="BC27" s="20"/>
      <c r="BD27" s="20"/>
      <c r="BE27" s="20"/>
      <c r="BF27" s="20">
        <v>110</v>
      </c>
      <c r="BG27" s="20"/>
      <c r="BH27" s="20"/>
      <c r="BI27" s="20"/>
      <c r="BJ27" s="20">
        <v>28060</v>
      </c>
      <c r="BK27" s="20"/>
      <c r="BL27" s="20"/>
      <c r="BM27" s="21">
        <v>1109.498</v>
      </c>
      <c r="BN27" s="21">
        <v>229.35</v>
      </c>
      <c r="BO27" s="21">
        <v>880.14800000000002</v>
      </c>
      <c r="BP27" s="27">
        <v>0.79328489100476074</v>
      </c>
      <c r="BQ27" s="29">
        <f t="shared" si="0"/>
        <v>81.735566642908054</v>
      </c>
      <c r="BR27" s="32">
        <v>395.40199572344972</v>
      </c>
      <c r="BS27" s="20">
        <v>55.392017106200996</v>
      </c>
      <c r="BT27" s="20">
        <v>23.4215965787598</v>
      </c>
      <c r="BU27" s="20">
        <v>4.6528866714183899</v>
      </c>
      <c r="BV27" s="20">
        <v>75.890947968638628</v>
      </c>
      <c r="BW27" s="20">
        <v>2.1799714896650033</v>
      </c>
      <c r="BX27" s="20">
        <v>8.0242337847469702</v>
      </c>
      <c r="BY27" s="20">
        <v>37.691375623663582</v>
      </c>
      <c r="BZ27" s="20">
        <v>41.424091233071984</v>
      </c>
      <c r="CA27" s="20"/>
    </row>
    <row r="28" spans="1:79" x14ac:dyDescent="0.25">
      <c r="A28" s="1" t="s">
        <v>133</v>
      </c>
      <c r="B28" t="s">
        <v>86</v>
      </c>
      <c r="C28" t="s">
        <v>134</v>
      </c>
      <c r="D28">
        <v>1640</v>
      </c>
      <c r="E28" s="20">
        <v>445805</v>
      </c>
      <c r="F28" s="20"/>
      <c r="G28" s="20">
        <v>138.58000000000001</v>
      </c>
      <c r="H28" s="20">
        <v>0</v>
      </c>
      <c r="I28" s="20">
        <v>17386</v>
      </c>
      <c r="J28" s="20">
        <v>6621.42</v>
      </c>
      <c r="K28" s="20"/>
      <c r="L28" s="20">
        <v>2050</v>
      </c>
      <c r="M28" s="20">
        <v>1705</v>
      </c>
      <c r="N28" s="20">
        <v>9908</v>
      </c>
      <c r="O28" s="20">
        <v>41</v>
      </c>
      <c r="P28" s="20"/>
      <c r="Q28" s="20">
        <v>168820</v>
      </c>
      <c r="R28" s="20"/>
      <c r="S28" s="20">
        <v>213344</v>
      </c>
      <c r="T28" s="20">
        <v>99580</v>
      </c>
      <c r="U28" s="20"/>
      <c r="V28" s="20">
        <v>1790</v>
      </c>
      <c r="W28" s="20">
        <v>88886</v>
      </c>
      <c r="X28" s="20">
        <v>4377</v>
      </c>
      <c r="Y28" s="20"/>
      <c r="Z28" s="20">
        <v>9736</v>
      </c>
      <c r="AA28" s="20"/>
      <c r="AB28" s="20">
        <v>63633</v>
      </c>
      <c r="AC28" s="20"/>
      <c r="AD28" s="20">
        <v>9270</v>
      </c>
      <c r="AE28" s="20"/>
      <c r="AF28" s="20"/>
      <c r="AG28" s="20">
        <v>108936</v>
      </c>
      <c r="AH28" s="20">
        <v>1372</v>
      </c>
      <c r="AI28" s="20">
        <v>285</v>
      </c>
      <c r="AJ28" s="20">
        <v>336</v>
      </c>
      <c r="AK28" s="20"/>
      <c r="AL28" s="20"/>
      <c r="AM28" s="20">
        <v>357</v>
      </c>
      <c r="AN28" s="20"/>
      <c r="AO28" s="20"/>
      <c r="AP28" s="20">
        <v>684</v>
      </c>
      <c r="AQ28" s="20">
        <v>1510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>
        <v>56</v>
      </c>
      <c r="BB28" s="20"/>
      <c r="BC28" s="20"/>
      <c r="BD28" s="20"/>
      <c r="BE28" s="20"/>
      <c r="BF28" s="20">
        <v>43</v>
      </c>
      <c r="BG28" s="20"/>
      <c r="BH28" s="20"/>
      <c r="BI28" s="20"/>
      <c r="BJ28" s="20">
        <v>16400</v>
      </c>
      <c r="BK28" s="20">
        <v>1129</v>
      </c>
      <c r="BL28" s="20"/>
      <c r="BM28" s="21">
        <v>1274.1990000000001</v>
      </c>
      <c r="BN28" s="21">
        <v>445.94358</v>
      </c>
      <c r="BO28" s="21">
        <v>828.25541999999996</v>
      </c>
      <c r="BP28" s="27">
        <v>0.65002045991246271</v>
      </c>
      <c r="BQ28" s="29">
        <f t="shared" si="0"/>
        <v>271.83231707317071</v>
      </c>
      <c r="BR28" s="32">
        <v>776.95060975609749</v>
      </c>
      <c r="BS28" s="20">
        <v>60.719512195121951</v>
      </c>
      <c r="BT28" s="20">
        <v>38.800609756097558</v>
      </c>
      <c r="BU28" s="20">
        <v>5.9365853658536585</v>
      </c>
      <c r="BV28" s="20">
        <v>102.93902439024389</v>
      </c>
      <c r="BW28" s="20">
        <v>2.6689024390243903</v>
      </c>
      <c r="BX28" s="20">
        <v>8.3560975609756092</v>
      </c>
      <c r="BY28" s="20">
        <v>130.08780487804879</v>
      </c>
      <c r="BZ28" s="20">
        <v>55.29024390243903</v>
      </c>
      <c r="CA28" s="20"/>
    </row>
    <row r="29" spans="1:79" x14ac:dyDescent="0.25">
      <c r="A29" s="1" t="s">
        <v>135</v>
      </c>
      <c r="B29" t="s">
        <v>136</v>
      </c>
      <c r="C29" t="s">
        <v>137</v>
      </c>
      <c r="D29">
        <v>246</v>
      </c>
      <c r="E29" s="20">
        <v>32990</v>
      </c>
      <c r="F29" s="20"/>
      <c r="G29" s="20"/>
      <c r="H29" s="20">
        <v>2939.4</v>
      </c>
      <c r="I29" s="20">
        <v>1320.6</v>
      </c>
      <c r="J29" s="20"/>
      <c r="K29" s="20"/>
      <c r="L29" s="20">
        <v>581</v>
      </c>
      <c r="M29" s="20">
        <v>5719</v>
      </c>
      <c r="N29" s="20">
        <v>1218</v>
      </c>
      <c r="O29" s="20">
        <v>15</v>
      </c>
      <c r="P29" s="20"/>
      <c r="Q29" s="20">
        <v>27770</v>
      </c>
      <c r="R29" s="20"/>
      <c r="S29" s="20">
        <v>3712</v>
      </c>
      <c r="T29" s="20">
        <v>12675</v>
      </c>
      <c r="U29" s="20"/>
      <c r="V29" s="20"/>
      <c r="W29" s="20">
        <v>17840</v>
      </c>
      <c r="X29" s="20">
        <v>578</v>
      </c>
      <c r="Y29" s="20"/>
      <c r="Z29" s="20">
        <v>2462</v>
      </c>
      <c r="AA29" s="20"/>
      <c r="AB29" s="20">
        <v>7305</v>
      </c>
      <c r="AC29" s="20"/>
      <c r="AD29" s="20">
        <v>680</v>
      </c>
      <c r="AE29" s="20"/>
      <c r="AF29" s="20"/>
      <c r="AG29" s="20">
        <v>10570</v>
      </c>
      <c r="AH29" s="20">
        <v>200</v>
      </c>
      <c r="AI29" s="20"/>
      <c r="AJ29" s="20">
        <v>63</v>
      </c>
      <c r="AK29" s="20"/>
      <c r="AL29" s="20"/>
      <c r="AM29" s="20">
        <v>57</v>
      </c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2460</v>
      </c>
      <c r="BK29" s="20">
        <v>327</v>
      </c>
      <c r="BL29" s="20"/>
      <c r="BM29" s="21">
        <v>131.482</v>
      </c>
      <c r="BN29" s="21">
        <v>35.929400000000001</v>
      </c>
      <c r="BO29" s="21">
        <v>95.552599999999998</v>
      </c>
      <c r="BP29" s="27">
        <v>0.72673521850899747</v>
      </c>
      <c r="BQ29" s="29">
        <f t="shared" si="0"/>
        <v>134.10569105691056</v>
      </c>
      <c r="BR29" s="32">
        <v>534.47967479674799</v>
      </c>
      <c r="BS29" s="20">
        <v>51.524390243902438</v>
      </c>
      <c r="BT29" s="20">
        <v>29.695121951219512</v>
      </c>
      <c r="BU29" s="20">
        <v>10.008130081300811</v>
      </c>
      <c r="BV29" s="20">
        <v>112.88617886178862</v>
      </c>
      <c r="BW29" s="20">
        <v>2.3495934959349594</v>
      </c>
      <c r="BX29" s="20">
        <v>30.621951219512194</v>
      </c>
      <c r="BY29" s="20">
        <v>15.089430894308943</v>
      </c>
      <c r="BZ29" s="20">
        <v>72.520325203252028</v>
      </c>
      <c r="CA29" s="20"/>
    </row>
    <row r="30" spans="1:79" x14ac:dyDescent="0.25">
      <c r="A30" s="1" t="s">
        <v>138</v>
      </c>
      <c r="B30" t="s">
        <v>136</v>
      </c>
      <c r="C30" t="s">
        <v>139</v>
      </c>
      <c r="D30">
        <v>1274</v>
      </c>
      <c r="E30" s="20">
        <v>92220</v>
      </c>
      <c r="F30" s="20"/>
      <c r="G30" s="20">
        <v>13097.376</v>
      </c>
      <c r="H30" s="20">
        <v>1388.9</v>
      </c>
      <c r="I30" s="20">
        <v>35161.1</v>
      </c>
      <c r="J30" s="20">
        <v>16662.624</v>
      </c>
      <c r="K30" s="20"/>
      <c r="L30" s="20">
        <v>1770</v>
      </c>
      <c r="M30" s="20">
        <v>2069</v>
      </c>
      <c r="N30" s="20">
        <v>6122</v>
      </c>
      <c r="O30" s="20">
        <v>38</v>
      </c>
      <c r="P30" s="20"/>
      <c r="Q30" s="20">
        <v>93070</v>
      </c>
      <c r="R30" s="20"/>
      <c r="S30" s="20">
        <v>62425</v>
      </c>
      <c r="T30" s="20">
        <v>50915</v>
      </c>
      <c r="U30" s="20"/>
      <c r="V30" s="20"/>
      <c r="W30" s="20">
        <v>60055</v>
      </c>
      <c r="X30" s="20">
        <v>4530</v>
      </c>
      <c r="Y30" s="20"/>
      <c r="Z30" s="20">
        <v>12610</v>
      </c>
      <c r="AA30" s="20"/>
      <c r="AB30" s="20">
        <v>28515</v>
      </c>
      <c r="AC30" s="20"/>
      <c r="AD30" s="20">
        <v>4782</v>
      </c>
      <c r="AE30" s="20"/>
      <c r="AF30" s="20"/>
      <c r="AG30" s="20">
        <v>41845</v>
      </c>
      <c r="AH30" s="20">
        <v>451</v>
      </c>
      <c r="AI30" s="20">
        <v>434</v>
      </c>
      <c r="AJ30" s="20">
        <v>276</v>
      </c>
      <c r="AK30" s="20"/>
      <c r="AL30" s="20">
        <v>253</v>
      </c>
      <c r="AM30" s="20"/>
      <c r="AN30" s="20"/>
      <c r="AO30" s="20"/>
      <c r="AP30" s="20">
        <v>76</v>
      </c>
      <c r="AQ30" s="20">
        <v>1480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>
        <v>379</v>
      </c>
      <c r="BD30" s="20"/>
      <c r="BE30" s="20"/>
      <c r="BF30" s="20">
        <v>29</v>
      </c>
      <c r="BG30" s="20"/>
      <c r="BH30" s="20"/>
      <c r="BI30" s="20"/>
      <c r="BJ30" s="20"/>
      <c r="BK30" s="20">
        <v>1465</v>
      </c>
      <c r="BL30" s="20"/>
      <c r="BM30" s="21">
        <v>532.11900000000003</v>
      </c>
      <c r="BN30" s="21">
        <v>106.706276</v>
      </c>
      <c r="BO30" s="21">
        <v>425.41272400000003</v>
      </c>
      <c r="BP30" s="27">
        <v>0.79946914881821551</v>
      </c>
      <c r="BQ30" s="29">
        <f t="shared" si="0"/>
        <v>72.3861852433281</v>
      </c>
      <c r="BR30" s="32">
        <v>417.67582417582412</v>
      </c>
      <c r="BS30" s="20">
        <v>39.964678178963887</v>
      </c>
      <c r="BT30" s="20">
        <v>22.38226059654631</v>
      </c>
      <c r="BU30" s="20">
        <v>9.8979591836734695</v>
      </c>
      <c r="BV30" s="20">
        <v>73.053375196232338</v>
      </c>
      <c r="BW30" s="20">
        <v>3.5557299843014127</v>
      </c>
      <c r="BX30" s="20">
        <v>7.8485086342229202</v>
      </c>
      <c r="BY30" s="20">
        <v>48.999215070643636</v>
      </c>
      <c r="BZ30" s="20">
        <v>47.138932496075348</v>
      </c>
      <c r="CA30" s="20"/>
    </row>
    <row r="31" spans="1:79" x14ac:dyDescent="0.25">
      <c r="A31" s="1" t="s">
        <v>140</v>
      </c>
      <c r="B31" t="s">
        <v>136</v>
      </c>
      <c r="C31" t="s">
        <v>141</v>
      </c>
      <c r="D31">
        <v>8866</v>
      </c>
      <c r="E31" s="20">
        <v>1078410</v>
      </c>
      <c r="F31" s="20"/>
      <c r="G31" s="20">
        <v>542.86800000000005</v>
      </c>
      <c r="H31" s="20">
        <v>32400</v>
      </c>
      <c r="I31" s="20">
        <v>183600</v>
      </c>
      <c r="J31" s="20">
        <v>47077.131999999998</v>
      </c>
      <c r="K31" s="20"/>
      <c r="L31" s="20">
        <v>21320</v>
      </c>
      <c r="M31" s="20">
        <v>13697</v>
      </c>
      <c r="N31" s="20">
        <v>50335</v>
      </c>
      <c r="O31" s="20">
        <v>429</v>
      </c>
      <c r="P31" s="20"/>
      <c r="Q31" s="20">
        <v>815440</v>
      </c>
      <c r="R31" s="20"/>
      <c r="S31" s="20">
        <v>631680</v>
      </c>
      <c r="T31" s="20">
        <v>680800</v>
      </c>
      <c r="U31" s="20"/>
      <c r="V31" s="20"/>
      <c r="W31" s="20">
        <v>464690</v>
      </c>
      <c r="X31" s="20">
        <v>25000</v>
      </c>
      <c r="Y31" s="20"/>
      <c r="Z31" s="20">
        <v>123720</v>
      </c>
      <c r="AA31" s="20"/>
      <c r="AB31" s="20">
        <v>361390</v>
      </c>
      <c r="AC31" s="20"/>
      <c r="AD31" s="20">
        <v>14831</v>
      </c>
      <c r="AE31" s="20"/>
      <c r="AF31" s="20"/>
      <c r="AG31" s="20">
        <v>457610</v>
      </c>
      <c r="AH31" s="20">
        <v>5990</v>
      </c>
      <c r="AI31" s="20">
        <v>3000</v>
      </c>
      <c r="AJ31" s="20">
        <v>1132</v>
      </c>
      <c r="AK31" s="20"/>
      <c r="AL31" s="20"/>
      <c r="AM31" s="20">
        <v>1541</v>
      </c>
      <c r="AN31" s="20"/>
      <c r="AO31" s="20"/>
      <c r="AP31" s="20">
        <v>1600</v>
      </c>
      <c r="AQ31" s="20">
        <v>8999</v>
      </c>
      <c r="AR31" s="20"/>
      <c r="AS31" s="20"/>
      <c r="AT31" s="20"/>
      <c r="AU31" s="20"/>
      <c r="AV31" s="20"/>
      <c r="AW31" s="20"/>
      <c r="AX31" s="20"/>
      <c r="AY31" s="20"/>
      <c r="AZ31" s="20">
        <v>1051</v>
      </c>
      <c r="BA31" s="20"/>
      <c r="BB31" s="20"/>
      <c r="BC31" s="20"/>
      <c r="BD31" s="20"/>
      <c r="BE31" s="20"/>
      <c r="BF31" s="20"/>
      <c r="BG31" s="20">
        <v>584</v>
      </c>
      <c r="BH31" s="20"/>
      <c r="BI31" s="20"/>
      <c r="BJ31" s="20">
        <v>88660</v>
      </c>
      <c r="BK31" s="20">
        <v>5040</v>
      </c>
      <c r="BL31" s="20"/>
      <c r="BM31" s="21">
        <v>5120.5690000000004</v>
      </c>
      <c r="BN31" s="21">
        <v>1111.3528679999999</v>
      </c>
      <c r="BO31" s="21">
        <v>4009.216132</v>
      </c>
      <c r="BP31" s="27">
        <v>0.78296301289954295</v>
      </c>
      <c r="BQ31" s="29">
        <f t="shared" si="0"/>
        <v>121.63433340852696</v>
      </c>
      <c r="BR31" s="32">
        <v>577.55120685765849</v>
      </c>
      <c r="BS31" s="20">
        <v>76.787728400631622</v>
      </c>
      <c r="BT31" s="20">
        <v>40.761335438754799</v>
      </c>
      <c r="BU31" s="20">
        <v>13.954432664110083</v>
      </c>
      <c r="BV31" s="20">
        <v>91.973832618993896</v>
      </c>
      <c r="BW31" s="20">
        <v>2.8197608842770134</v>
      </c>
      <c r="BX31" s="20">
        <v>9.6752763365666592</v>
      </c>
      <c r="BY31" s="20">
        <v>71.247462215204152</v>
      </c>
      <c r="BZ31" s="20">
        <v>52.412587412587413</v>
      </c>
      <c r="CA31" s="20"/>
    </row>
    <row r="32" spans="1:79" x14ac:dyDescent="0.25">
      <c r="A32" s="1" t="s">
        <v>142</v>
      </c>
      <c r="B32" t="s">
        <v>136</v>
      </c>
      <c r="C32" t="s">
        <v>143</v>
      </c>
      <c r="D32">
        <v>15660</v>
      </c>
      <c r="E32" s="20">
        <v>1239645</v>
      </c>
      <c r="F32" s="20"/>
      <c r="G32" s="20">
        <v>27776.911499999998</v>
      </c>
      <c r="H32" s="20">
        <v>10201.1</v>
      </c>
      <c r="I32" s="20">
        <v>258248.9</v>
      </c>
      <c r="J32" s="20">
        <v>35338.088499999998</v>
      </c>
      <c r="K32" s="20"/>
      <c r="L32" s="20">
        <v>22725</v>
      </c>
      <c r="M32" s="20">
        <v>18880</v>
      </c>
      <c r="N32" s="20">
        <v>67040</v>
      </c>
      <c r="O32" s="20">
        <v>757</v>
      </c>
      <c r="P32" s="20"/>
      <c r="Q32" s="20">
        <v>1181130</v>
      </c>
      <c r="R32" s="20"/>
      <c r="S32" s="20">
        <v>1049165</v>
      </c>
      <c r="T32" s="20">
        <v>646545</v>
      </c>
      <c r="U32" s="20">
        <v>259280</v>
      </c>
      <c r="V32" s="20"/>
      <c r="W32" s="20">
        <v>650900</v>
      </c>
      <c r="X32" s="20">
        <v>39375</v>
      </c>
      <c r="Y32" s="20"/>
      <c r="Z32" s="20">
        <v>103965</v>
      </c>
      <c r="AA32" s="20"/>
      <c r="AB32" s="20">
        <v>307605</v>
      </c>
      <c r="AC32" s="20"/>
      <c r="AD32" s="20">
        <v>5035</v>
      </c>
      <c r="AE32" s="20"/>
      <c r="AF32" s="20"/>
      <c r="AG32" s="20">
        <v>563815</v>
      </c>
      <c r="AH32" s="20">
        <v>2407</v>
      </c>
      <c r="AI32" s="20">
        <v>2322</v>
      </c>
      <c r="AJ32" s="20">
        <v>2047</v>
      </c>
      <c r="AK32" s="20"/>
      <c r="AL32" s="20">
        <v>2577</v>
      </c>
      <c r="AM32" s="20"/>
      <c r="AN32" s="20"/>
      <c r="AO32" s="20"/>
      <c r="AP32" s="20">
        <v>2097</v>
      </c>
      <c r="AQ32" s="20">
        <v>12108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>
        <v>1749</v>
      </c>
      <c r="BD32" s="20"/>
      <c r="BE32" s="20"/>
      <c r="BF32" s="20">
        <v>234</v>
      </c>
      <c r="BG32" s="20"/>
      <c r="BH32" s="20"/>
      <c r="BI32" s="20"/>
      <c r="BJ32" s="20">
        <v>144720</v>
      </c>
      <c r="BK32" s="20">
        <v>8535</v>
      </c>
      <c r="BL32" s="20"/>
      <c r="BM32" s="21">
        <v>6666.223</v>
      </c>
      <c r="BN32" s="21">
        <v>1277.6230115000001</v>
      </c>
      <c r="BO32" s="21">
        <v>5388.5999885000001</v>
      </c>
      <c r="BP32" s="27">
        <v>0.80834379355446107</v>
      </c>
      <c r="BQ32" s="29">
        <f t="shared" si="0"/>
        <v>79.15996168582376</v>
      </c>
      <c r="BR32" s="32">
        <v>425.68473818646231</v>
      </c>
      <c r="BS32" s="20">
        <v>57.843231162196673</v>
      </c>
      <c r="BT32" s="20">
        <v>19.642720306513411</v>
      </c>
      <c r="BU32" s="20">
        <v>6.6388888888888893</v>
      </c>
      <c r="BV32" s="20">
        <v>75.423371647509583</v>
      </c>
      <c r="BW32" s="20">
        <v>2.514367816091954</v>
      </c>
      <c r="BX32" s="20">
        <v>6.9860791826309079</v>
      </c>
      <c r="BY32" s="20">
        <v>66.996487867177521</v>
      </c>
      <c r="BZ32" s="20">
        <v>41.564495530012771</v>
      </c>
      <c r="CA32" s="20"/>
    </row>
    <row r="33" spans="1:79" x14ac:dyDescent="0.25">
      <c r="A33" s="1" t="s">
        <v>144</v>
      </c>
      <c r="B33" t="s">
        <v>136</v>
      </c>
      <c r="C33" t="s">
        <v>145</v>
      </c>
      <c r="D33">
        <v>226</v>
      </c>
      <c r="E33" s="20">
        <v>67350</v>
      </c>
      <c r="F33" s="20"/>
      <c r="G33" s="20">
        <v>54.948</v>
      </c>
      <c r="H33" s="20">
        <v>1344</v>
      </c>
      <c r="I33" s="20">
        <v>7616</v>
      </c>
      <c r="J33" s="20">
        <v>4765.0519999999997</v>
      </c>
      <c r="K33" s="20"/>
      <c r="L33" s="20"/>
      <c r="M33" s="20"/>
      <c r="N33" s="20"/>
      <c r="O33" s="20"/>
      <c r="P33" s="20"/>
      <c r="Q33" s="20">
        <v>37390</v>
      </c>
      <c r="R33" s="20"/>
      <c r="S33" s="20"/>
      <c r="T33" s="20">
        <v>19932</v>
      </c>
      <c r="U33" s="20"/>
      <c r="V33" s="20"/>
      <c r="W33" s="20">
        <v>26680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>
        <v>14823</v>
      </c>
      <c r="AH33" s="20">
        <v>50</v>
      </c>
      <c r="AI33" s="20"/>
      <c r="AJ33" s="20">
        <v>78</v>
      </c>
      <c r="AK33" s="20"/>
      <c r="AL33" s="20"/>
      <c r="AM33" s="20">
        <v>92</v>
      </c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1">
        <v>180.17500000000001</v>
      </c>
      <c r="BN33" s="21">
        <v>68.748947999999999</v>
      </c>
      <c r="BO33" s="21">
        <v>111.426052</v>
      </c>
      <c r="BP33" s="27">
        <v>0.61843236853059536</v>
      </c>
      <c r="BQ33" s="29">
        <f t="shared" si="0"/>
        <v>298.00884955752213</v>
      </c>
      <c r="BR33" s="32">
        <v>797.23451327433634</v>
      </c>
      <c r="BS33" s="20">
        <v>88.194690265486727</v>
      </c>
      <c r="BT33" s="20">
        <v>0</v>
      </c>
      <c r="BU33" s="20">
        <v>0</v>
      </c>
      <c r="BV33" s="20">
        <v>165.44247787610618</v>
      </c>
      <c r="BW33" s="20">
        <v>0</v>
      </c>
      <c r="BX33" s="20">
        <v>0</v>
      </c>
      <c r="BY33" s="20">
        <v>0</v>
      </c>
      <c r="BZ33" s="20">
        <v>118.05309734513274</v>
      </c>
      <c r="CA33" s="20"/>
    </row>
    <row r="34" spans="1:79" x14ac:dyDescent="0.25">
      <c r="A34" s="1" t="s">
        <v>146</v>
      </c>
      <c r="B34" t="s">
        <v>136</v>
      </c>
      <c r="C34" t="s">
        <v>147</v>
      </c>
      <c r="D34">
        <v>9268</v>
      </c>
      <c r="E34" s="20">
        <v>831415</v>
      </c>
      <c r="F34" s="20"/>
      <c r="G34" s="20">
        <v>44340.074999999997</v>
      </c>
      <c r="H34" s="20">
        <v>7034.56</v>
      </c>
      <c r="I34" s="20">
        <v>178085.44</v>
      </c>
      <c r="J34" s="20">
        <v>56409.925000000003</v>
      </c>
      <c r="K34" s="20"/>
      <c r="L34" s="20">
        <v>11740</v>
      </c>
      <c r="M34" s="20">
        <v>9198</v>
      </c>
      <c r="N34" s="20">
        <v>41720</v>
      </c>
      <c r="O34" s="20">
        <v>327</v>
      </c>
      <c r="P34" s="20"/>
      <c r="Q34" s="20">
        <v>752060</v>
      </c>
      <c r="R34" s="20"/>
      <c r="S34" s="20">
        <v>648225</v>
      </c>
      <c r="T34" s="20">
        <v>770675</v>
      </c>
      <c r="U34" s="20">
        <v>53700</v>
      </c>
      <c r="V34" s="20"/>
      <c r="W34" s="20">
        <v>396960</v>
      </c>
      <c r="X34" s="20">
        <v>27915</v>
      </c>
      <c r="Y34" s="20"/>
      <c r="Z34" s="20">
        <v>69800</v>
      </c>
      <c r="AA34" s="20"/>
      <c r="AB34" s="20">
        <v>207135</v>
      </c>
      <c r="AC34" s="20"/>
      <c r="AD34" s="20">
        <v>23279</v>
      </c>
      <c r="AE34" s="20"/>
      <c r="AF34" s="20"/>
      <c r="AG34" s="20">
        <v>442795</v>
      </c>
      <c r="AH34" s="20">
        <v>1783</v>
      </c>
      <c r="AI34" s="20">
        <v>2046</v>
      </c>
      <c r="AJ34" s="20">
        <v>998</v>
      </c>
      <c r="AK34" s="20"/>
      <c r="AL34" s="20">
        <v>1286</v>
      </c>
      <c r="AM34" s="20"/>
      <c r="AN34" s="20"/>
      <c r="AO34" s="20"/>
      <c r="AP34" s="20">
        <v>443</v>
      </c>
      <c r="AQ34" s="20">
        <v>8881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>
        <v>949</v>
      </c>
      <c r="BD34" s="20"/>
      <c r="BE34" s="20"/>
      <c r="BF34" s="20">
        <v>237</v>
      </c>
      <c r="BG34" s="20"/>
      <c r="BH34" s="20"/>
      <c r="BI34" s="20"/>
      <c r="BJ34" s="20">
        <v>92680</v>
      </c>
      <c r="BK34" s="20">
        <v>6440</v>
      </c>
      <c r="BL34" s="20"/>
      <c r="BM34" s="21">
        <v>4688.5569999999998</v>
      </c>
      <c r="BN34" s="21">
        <v>882.78963499999998</v>
      </c>
      <c r="BO34" s="21">
        <v>3805.7673650000002</v>
      </c>
      <c r="BP34" s="27">
        <v>0.81171400177069397</v>
      </c>
      <c r="BQ34" s="29">
        <f t="shared" si="0"/>
        <v>89.70813552006905</v>
      </c>
      <c r="BR34" s="32">
        <v>505.88659905049633</v>
      </c>
      <c r="BS34" s="20">
        <v>88.948532585239533</v>
      </c>
      <c r="BT34" s="20">
        <v>22.349482088908069</v>
      </c>
      <c r="BU34" s="20">
        <v>7.5312904618040575</v>
      </c>
      <c r="BV34" s="20">
        <v>81.145878290893393</v>
      </c>
      <c r="BW34" s="20">
        <v>3.0119766940008632</v>
      </c>
      <c r="BX34" s="20">
        <v>6.7959646094087187</v>
      </c>
      <c r="BY34" s="20">
        <v>69.942274492878724</v>
      </c>
      <c r="BZ34" s="20">
        <v>42.831247302546394</v>
      </c>
      <c r="CA34" s="20"/>
    </row>
    <row r="35" spans="1:79" x14ac:dyDescent="0.25">
      <c r="A35" s="1" t="s">
        <v>148</v>
      </c>
      <c r="B35" t="s">
        <v>136</v>
      </c>
      <c r="C35" t="s">
        <v>149</v>
      </c>
      <c r="D35">
        <v>2492</v>
      </c>
      <c r="E35" s="20">
        <v>276930</v>
      </c>
      <c r="F35" s="20"/>
      <c r="G35" s="20">
        <v>362.52</v>
      </c>
      <c r="H35" s="20">
        <v>6960</v>
      </c>
      <c r="I35" s="20">
        <v>39440</v>
      </c>
      <c r="J35" s="20">
        <v>31437.48</v>
      </c>
      <c r="K35" s="20"/>
      <c r="L35" s="20">
        <v>3620</v>
      </c>
      <c r="M35" s="20">
        <v>6969</v>
      </c>
      <c r="N35" s="20">
        <v>13860</v>
      </c>
      <c r="O35" s="20">
        <v>92</v>
      </c>
      <c r="P35" s="20"/>
      <c r="Q35" s="20">
        <v>176060</v>
      </c>
      <c r="R35" s="20"/>
      <c r="S35" s="20">
        <v>177230</v>
      </c>
      <c r="T35" s="20">
        <v>134680</v>
      </c>
      <c r="U35" s="20"/>
      <c r="V35" s="20"/>
      <c r="W35" s="20">
        <v>126970</v>
      </c>
      <c r="X35" s="20">
        <v>6780</v>
      </c>
      <c r="Y35" s="20"/>
      <c r="Z35" s="20">
        <v>28960</v>
      </c>
      <c r="AA35" s="20"/>
      <c r="AB35" s="20">
        <v>82800</v>
      </c>
      <c r="AC35" s="20"/>
      <c r="AD35" s="20">
        <v>2868</v>
      </c>
      <c r="AE35" s="20"/>
      <c r="AF35" s="20"/>
      <c r="AG35" s="20">
        <v>87460</v>
      </c>
      <c r="AH35" s="20">
        <v>1750</v>
      </c>
      <c r="AI35" s="20">
        <v>680</v>
      </c>
      <c r="AJ35" s="20">
        <v>317</v>
      </c>
      <c r="AK35" s="20"/>
      <c r="AL35" s="20"/>
      <c r="AM35" s="20">
        <v>2245</v>
      </c>
      <c r="AN35" s="20"/>
      <c r="AO35" s="20"/>
      <c r="AP35" s="20"/>
      <c r="AQ35" s="20">
        <v>2035</v>
      </c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>
        <v>319</v>
      </c>
      <c r="BD35" s="20"/>
      <c r="BE35" s="20"/>
      <c r="BF35" s="20"/>
      <c r="BG35" s="20">
        <v>112</v>
      </c>
      <c r="BH35" s="20"/>
      <c r="BI35" s="20"/>
      <c r="BJ35" s="20">
        <v>24920</v>
      </c>
      <c r="BK35" s="20">
        <v>2780</v>
      </c>
      <c r="BL35" s="20"/>
      <c r="BM35" s="21">
        <v>1238.6369999999999</v>
      </c>
      <c r="BN35" s="21">
        <v>284.25252</v>
      </c>
      <c r="BO35" s="21">
        <v>954.38448000000005</v>
      </c>
      <c r="BP35" s="27">
        <v>0.77051184487464852</v>
      </c>
      <c r="BQ35" s="29">
        <f t="shared" si="0"/>
        <v>111.12760834670947</v>
      </c>
      <c r="BR35" s="32">
        <v>497.04534510433382</v>
      </c>
      <c r="BS35" s="20">
        <v>54.044943820224724</v>
      </c>
      <c r="BT35" s="20">
        <v>33.226324237560192</v>
      </c>
      <c r="BU35" s="20">
        <v>11.621187800963082</v>
      </c>
      <c r="BV35" s="20">
        <v>70.650080256821823</v>
      </c>
      <c r="BW35" s="20">
        <v>2.7207062600321033</v>
      </c>
      <c r="BX35" s="20">
        <v>9.847913322632424</v>
      </c>
      <c r="BY35" s="20">
        <v>71.11958266452649</v>
      </c>
      <c r="BZ35" s="20">
        <v>50.951043338683789</v>
      </c>
      <c r="CA35" s="20"/>
    </row>
    <row r="36" spans="1:79" x14ac:dyDescent="0.25">
      <c r="A36" s="1" t="s">
        <v>150</v>
      </c>
      <c r="B36" t="s">
        <v>136</v>
      </c>
      <c r="C36" t="s">
        <v>151</v>
      </c>
      <c r="D36">
        <v>6254</v>
      </c>
      <c r="E36" s="20">
        <v>272720</v>
      </c>
      <c r="F36" s="20"/>
      <c r="G36" s="20">
        <v>1147.296</v>
      </c>
      <c r="H36" s="20">
        <v>18828</v>
      </c>
      <c r="I36" s="20">
        <v>106692</v>
      </c>
      <c r="J36" s="20">
        <v>99492.703999999998</v>
      </c>
      <c r="K36" s="20"/>
      <c r="L36" s="20">
        <v>10720</v>
      </c>
      <c r="M36" s="20">
        <v>6225</v>
      </c>
      <c r="N36" s="20">
        <v>24551</v>
      </c>
      <c r="O36" s="20">
        <v>132</v>
      </c>
      <c r="P36" s="20"/>
      <c r="Q36" s="20">
        <v>299220</v>
      </c>
      <c r="R36" s="20"/>
      <c r="S36" s="20">
        <v>214910</v>
      </c>
      <c r="T36" s="20">
        <v>245360</v>
      </c>
      <c r="U36" s="20"/>
      <c r="V36" s="20"/>
      <c r="W36" s="20">
        <v>243910</v>
      </c>
      <c r="X36" s="20">
        <v>15340</v>
      </c>
      <c r="Y36" s="20"/>
      <c r="Z36" s="20">
        <v>50480</v>
      </c>
      <c r="AA36" s="20"/>
      <c r="AB36" s="20">
        <v>158040</v>
      </c>
      <c r="AC36" s="20"/>
      <c r="AD36" s="20"/>
      <c r="AE36" s="20"/>
      <c r="AF36" s="20"/>
      <c r="AG36" s="20">
        <v>217380</v>
      </c>
      <c r="AH36" s="20">
        <v>1940</v>
      </c>
      <c r="AI36" s="20">
        <v>1200</v>
      </c>
      <c r="AJ36" s="20">
        <v>795</v>
      </c>
      <c r="AK36" s="20"/>
      <c r="AL36" s="20"/>
      <c r="AM36" s="20"/>
      <c r="AN36" s="20">
        <v>1611</v>
      </c>
      <c r="AO36" s="20"/>
      <c r="AP36" s="20"/>
      <c r="AQ36" s="20">
        <v>4100</v>
      </c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>
        <v>543</v>
      </c>
      <c r="BD36" s="20"/>
      <c r="BE36" s="20"/>
      <c r="BF36" s="20">
        <v>189</v>
      </c>
      <c r="BG36" s="20"/>
      <c r="BH36" s="20"/>
      <c r="BI36" s="20"/>
      <c r="BJ36" s="20">
        <v>62540</v>
      </c>
      <c r="BK36" s="20"/>
      <c r="BL36" s="20"/>
      <c r="BM36" s="21">
        <v>2058.0659999999998</v>
      </c>
      <c r="BN36" s="21">
        <v>292.69529599999998</v>
      </c>
      <c r="BO36" s="21">
        <v>1765.3707039999999</v>
      </c>
      <c r="BP36" s="27">
        <v>0.85778138504790424</v>
      </c>
      <c r="BQ36" s="29">
        <f t="shared" si="0"/>
        <v>43.607291333546527</v>
      </c>
      <c r="BR36" s="32">
        <v>329.07994883274705</v>
      </c>
      <c r="BS36" s="20">
        <v>39.232491205628399</v>
      </c>
      <c r="BT36" s="20">
        <v>25.270227054685002</v>
      </c>
      <c r="BU36" s="20">
        <v>8.0716341541413499</v>
      </c>
      <c r="BV36" s="20">
        <v>47.844579469139752</v>
      </c>
      <c r="BW36" s="20">
        <v>2.4528301886792456</v>
      </c>
      <c r="BX36" s="20">
        <v>6.6562200191877201</v>
      </c>
      <c r="BY36" s="20">
        <v>34.363607291333551</v>
      </c>
      <c r="BZ36" s="20">
        <v>39.000639590661976</v>
      </c>
      <c r="CA36" s="20"/>
    </row>
    <row r="37" spans="1:79" x14ac:dyDescent="0.25">
      <c r="A37" s="1" t="s">
        <v>152</v>
      </c>
      <c r="B37" t="s">
        <v>136</v>
      </c>
      <c r="C37" t="s">
        <v>153</v>
      </c>
      <c r="D37">
        <v>8240</v>
      </c>
      <c r="E37" s="20">
        <v>509050</v>
      </c>
      <c r="F37" s="20"/>
      <c r="G37" s="20">
        <v>70061.808000000005</v>
      </c>
      <c r="H37" s="20">
        <v>6516.24</v>
      </c>
      <c r="I37" s="20">
        <v>164963.76</v>
      </c>
      <c r="J37" s="20">
        <v>9003.1919999999991</v>
      </c>
      <c r="K37" s="20"/>
      <c r="L37" s="20">
        <v>16370</v>
      </c>
      <c r="M37" s="20">
        <v>9620</v>
      </c>
      <c r="N37" s="20">
        <v>33660</v>
      </c>
      <c r="O37" s="20">
        <v>388</v>
      </c>
      <c r="P37" s="20"/>
      <c r="Q37" s="20">
        <v>674930</v>
      </c>
      <c r="R37" s="20"/>
      <c r="S37" s="20">
        <v>700200</v>
      </c>
      <c r="T37" s="20">
        <v>411765</v>
      </c>
      <c r="U37" s="20">
        <v>25345</v>
      </c>
      <c r="V37" s="20"/>
      <c r="W37" s="20">
        <v>357875</v>
      </c>
      <c r="X37" s="20">
        <v>17320</v>
      </c>
      <c r="Y37" s="20"/>
      <c r="Z37" s="20">
        <v>75300</v>
      </c>
      <c r="AA37" s="20"/>
      <c r="AB37" s="20">
        <v>253925</v>
      </c>
      <c r="AC37" s="20"/>
      <c r="AD37" s="20">
        <v>15670</v>
      </c>
      <c r="AE37" s="20"/>
      <c r="AF37" s="20"/>
      <c r="AG37" s="20">
        <v>297075</v>
      </c>
      <c r="AH37" s="20">
        <v>1050</v>
      </c>
      <c r="AI37" s="20">
        <v>1444</v>
      </c>
      <c r="AJ37" s="20">
        <v>1136</v>
      </c>
      <c r="AK37" s="20"/>
      <c r="AL37" s="20">
        <v>1203</v>
      </c>
      <c r="AM37" s="20"/>
      <c r="AN37" s="20"/>
      <c r="AO37" s="20"/>
      <c r="AP37" s="20">
        <v>97</v>
      </c>
      <c r="AQ37" s="20">
        <v>8643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>
        <v>1418</v>
      </c>
      <c r="BD37" s="20"/>
      <c r="BE37" s="20"/>
      <c r="BF37" s="20">
        <v>228</v>
      </c>
      <c r="BG37" s="20"/>
      <c r="BH37" s="20"/>
      <c r="BI37" s="20"/>
      <c r="BJ37" s="20">
        <v>82400</v>
      </c>
      <c r="BK37" s="20">
        <v>315</v>
      </c>
      <c r="BL37" s="20"/>
      <c r="BM37" s="21">
        <v>3746.9720000000002</v>
      </c>
      <c r="BN37" s="21">
        <v>585.62804800000004</v>
      </c>
      <c r="BO37" s="21">
        <v>3161.3439520000002</v>
      </c>
      <c r="BP37" s="27">
        <v>0.84370631859538847</v>
      </c>
      <c r="BQ37" s="29">
        <f t="shared" si="0"/>
        <v>61.777912621359221</v>
      </c>
      <c r="BR37" s="32">
        <v>454.72961165048542</v>
      </c>
      <c r="BS37" s="20">
        <v>53.047330097087382</v>
      </c>
      <c r="BT37" s="20">
        <v>30.816140776699029</v>
      </c>
      <c r="BU37" s="20">
        <v>9.1383495145631066</v>
      </c>
      <c r="BV37" s="20">
        <v>81.908980582524265</v>
      </c>
      <c r="BW37" s="20">
        <v>2.1019417475728157</v>
      </c>
      <c r="BX37" s="20">
        <v>7.2861650485436895</v>
      </c>
      <c r="BY37" s="20">
        <v>84.975728155339809</v>
      </c>
      <c r="BZ37" s="20">
        <v>43.431432038834949</v>
      </c>
      <c r="CA37" s="20"/>
    </row>
    <row r="38" spans="1:79" x14ac:dyDescent="0.25">
      <c r="A38" s="1" t="s">
        <v>154</v>
      </c>
      <c r="B38" t="s">
        <v>136</v>
      </c>
      <c r="C38" t="s">
        <v>155</v>
      </c>
      <c r="D38">
        <v>831</v>
      </c>
      <c r="E38" s="20">
        <v>62235</v>
      </c>
      <c r="F38" s="20"/>
      <c r="G38" s="20"/>
      <c r="H38" s="20">
        <v>556.51</v>
      </c>
      <c r="I38" s="20">
        <v>14088.49</v>
      </c>
      <c r="J38" s="20"/>
      <c r="K38" s="20"/>
      <c r="L38" s="20">
        <v>1620</v>
      </c>
      <c r="M38" s="20">
        <v>2620</v>
      </c>
      <c r="N38" s="20">
        <v>6203</v>
      </c>
      <c r="O38" s="20">
        <v>30</v>
      </c>
      <c r="P38" s="20"/>
      <c r="Q38" s="20">
        <v>36000</v>
      </c>
      <c r="R38" s="20"/>
      <c r="S38" s="20"/>
      <c r="T38" s="20">
        <v>26240</v>
      </c>
      <c r="U38" s="20"/>
      <c r="V38" s="20"/>
      <c r="W38" s="20">
        <v>48840</v>
      </c>
      <c r="X38" s="20">
        <v>2790</v>
      </c>
      <c r="Y38" s="20"/>
      <c r="Z38" s="20">
        <v>6980</v>
      </c>
      <c r="AA38" s="20"/>
      <c r="AB38" s="20">
        <v>17045</v>
      </c>
      <c r="AC38" s="20"/>
      <c r="AD38" s="20">
        <v>669</v>
      </c>
      <c r="AE38" s="20"/>
      <c r="AF38" s="20"/>
      <c r="AG38" s="20">
        <v>28055</v>
      </c>
      <c r="AH38" s="20">
        <v>600</v>
      </c>
      <c r="AI38" s="20"/>
      <c r="AJ38" s="20">
        <v>149</v>
      </c>
      <c r="AK38" s="20"/>
      <c r="AL38" s="20">
        <v>189</v>
      </c>
      <c r="AM38" s="20"/>
      <c r="AN38" s="20"/>
      <c r="AO38" s="20"/>
      <c r="AP38" s="20">
        <v>105</v>
      </c>
      <c r="AQ38" s="20">
        <v>1049</v>
      </c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>
        <v>92</v>
      </c>
      <c r="BD38" s="20"/>
      <c r="BE38" s="20"/>
      <c r="BF38" s="20"/>
      <c r="BG38" s="20"/>
      <c r="BH38" s="20"/>
      <c r="BI38" s="20"/>
      <c r="BJ38" s="20">
        <v>8310</v>
      </c>
      <c r="BK38" s="20"/>
      <c r="BL38" s="20"/>
      <c r="BM38" s="21">
        <v>264.46600000000001</v>
      </c>
      <c r="BN38" s="21">
        <v>62.791510000000002</v>
      </c>
      <c r="BO38" s="21">
        <v>201.67448999999999</v>
      </c>
      <c r="BP38" s="27">
        <v>0.76257246678211943</v>
      </c>
      <c r="BQ38" s="29">
        <f t="shared" si="0"/>
        <v>74.891696750902526</v>
      </c>
      <c r="BR38" s="32">
        <v>318.25030084235863</v>
      </c>
      <c r="BS38" s="20">
        <v>31.576413959085439</v>
      </c>
      <c r="BT38" s="20">
        <v>20.511432009626954</v>
      </c>
      <c r="BU38" s="20">
        <v>8.3995186522262326</v>
      </c>
      <c r="BV38" s="20">
        <v>43.321299638989167</v>
      </c>
      <c r="BW38" s="20">
        <v>3.3574007220216604</v>
      </c>
      <c r="BX38" s="20">
        <v>12.602888086642597</v>
      </c>
      <c r="BY38" s="20">
        <v>0</v>
      </c>
      <c r="BZ38" s="20">
        <v>58.772563176895311</v>
      </c>
      <c r="CA38" s="20"/>
    </row>
    <row r="39" spans="1:79" x14ac:dyDescent="0.25">
      <c r="A39" s="1" t="s">
        <v>156</v>
      </c>
      <c r="B39" t="s">
        <v>136</v>
      </c>
      <c r="C39" t="s">
        <v>157</v>
      </c>
      <c r="D39">
        <v>1501</v>
      </c>
      <c r="E39" s="20">
        <v>150100</v>
      </c>
      <c r="F39" s="20"/>
      <c r="G39" s="20">
        <v>10180</v>
      </c>
      <c r="H39" s="20">
        <v>4545</v>
      </c>
      <c r="I39" s="20">
        <v>25755</v>
      </c>
      <c r="J39" s="20"/>
      <c r="K39" s="20"/>
      <c r="L39" s="20">
        <v>1020</v>
      </c>
      <c r="M39" s="20"/>
      <c r="N39" s="20">
        <v>1860</v>
      </c>
      <c r="O39" s="20"/>
      <c r="P39" s="20"/>
      <c r="Q39" s="20">
        <v>95010</v>
      </c>
      <c r="R39" s="20"/>
      <c r="S39" s="20">
        <v>92270</v>
      </c>
      <c r="T39" s="20">
        <v>48100</v>
      </c>
      <c r="U39" s="20"/>
      <c r="V39" s="20"/>
      <c r="W39" s="20">
        <v>65900</v>
      </c>
      <c r="X39" s="20"/>
      <c r="Y39" s="20"/>
      <c r="Z39" s="20"/>
      <c r="AA39" s="20"/>
      <c r="AB39" s="20">
        <v>27820</v>
      </c>
      <c r="AC39" s="20"/>
      <c r="AD39" s="20"/>
      <c r="AE39" s="20"/>
      <c r="AF39" s="20"/>
      <c r="AG39" s="20">
        <v>44000</v>
      </c>
      <c r="AH39" s="20">
        <v>660</v>
      </c>
      <c r="AI39" s="20"/>
      <c r="AJ39" s="20">
        <v>162</v>
      </c>
      <c r="AK39" s="20"/>
      <c r="AL39" s="20"/>
      <c r="AM39" s="20">
        <v>181</v>
      </c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>
        <v>15010</v>
      </c>
      <c r="BK39" s="20">
        <v>3200</v>
      </c>
      <c r="BL39" s="20"/>
      <c r="BM39" s="21">
        <v>585.77300000000002</v>
      </c>
      <c r="BN39" s="21">
        <v>164.82499999999999</v>
      </c>
      <c r="BO39" s="21">
        <v>420.94799999999998</v>
      </c>
      <c r="BP39" s="27">
        <v>0.71861967007697525</v>
      </c>
      <c r="BQ39" s="29">
        <f t="shared" si="0"/>
        <v>100</v>
      </c>
      <c r="BR39" s="32">
        <v>390.25516322451699</v>
      </c>
      <c r="BS39" s="20">
        <v>32.045303131245838</v>
      </c>
      <c r="BT39" s="20">
        <v>18.534310459693536</v>
      </c>
      <c r="BU39" s="20">
        <v>0</v>
      </c>
      <c r="BV39" s="20">
        <v>63.297801465689538</v>
      </c>
      <c r="BW39" s="20">
        <v>0</v>
      </c>
      <c r="BX39" s="20">
        <v>1.9187208527648234</v>
      </c>
      <c r="BY39" s="20">
        <v>61.47235176548967</v>
      </c>
      <c r="BZ39" s="20">
        <v>43.904063957361764</v>
      </c>
      <c r="CA39" s="20"/>
    </row>
    <row r="40" spans="1:79" x14ac:dyDescent="0.25">
      <c r="A40" s="1" t="s">
        <v>158</v>
      </c>
      <c r="B40" t="s">
        <v>136</v>
      </c>
      <c r="C40" t="s">
        <v>159</v>
      </c>
      <c r="D40">
        <v>5100</v>
      </c>
      <c r="E40" s="20">
        <v>213785</v>
      </c>
      <c r="F40" s="20"/>
      <c r="G40" s="20">
        <v>11632.53</v>
      </c>
      <c r="H40" s="20">
        <v>3623.11</v>
      </c>
      <c r="I40" s="20">
        <v>91721.89</v>
      </c>
      <c r="J40" s="20">
        <v>2967.47</v>
      </c>
      <c r="K40" s="20"/>
      <c r="L40" s="20">
        <v>8840</v>
      </c>
      <c r="M40" s="20">
        <v>4801</v>
      </c>
      <c r="N40" s="20">
        <v>24582</v>
      </c>
      <c r="O40" s="20">
        <v>263</v>
      </c>
      <c r="P40" s="20"/>
      <c r="Q40" s="20">
        <v>318440</v>
      </c>
      <c r="R40" s="20"/>
      <c r="S40" s="20">
        <v>302220</v>
      </c>
      <c r="T40" s="20">
        <v>196025</v>
      </c>
      <c r="U40" s="20">
        <v>31665</v>
      </c>
      <c r="V40" s="20"/>
      <c r="W40" s="20">
        <v>220585</v>
      </c>
      <c r="X40" s="20">
        <v>12380</v>
      </c>
      <c r="Y40" s="20"/>
      <c r="Z40" s="20">
        <v>40365</v>
      </c>
      <c r="AA40" s="20"/>
      <c r="AB40" s="20">
        <v>107865</v>
      </c>
      <c r="AC40" s="20"/>
      <c r="AD40" s="20">
        <v>4233</v>
      </c>
      <c r="AE40" s="20"/>
      <c r="AF40" s="20"/>
      <c r="AG40" s="20">
        <v>171645</v>
      </c>
      <c r="AH40" s="20">
        <v>1156</v>
      </c>
      <c r="AI40" s="20">
        <v>875</v>
      </c>
      <c r="AJ40" s="20">
        <v>676</v>
      </c>
      <c r="AK40" s="20"/>
      <c r="AL40" s="20">
        <v>691</v>
      </c>
      <c r="AM40" s="20"/>
      <c r="AN40" s="20"/>
      <c r="AO40" s="20"/>
      <c r="AP40" s="20">
        <v>77</v>
      </c>
      <c r="AQ40" s="20">
        <v>5982</v>
      </c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>
        <v>791</v>
      </c>
      <c r="BD40" s="20"/>
      <c r="BE40" s="20"/>
      <c r="BF40" s="20">
        <v>52</v>
      </c>
      <c r="BG40" s="20"/>
      <c r="BH40" s="20"/>
      <c r="BI40" s="20"/>
      <c r="BJ40" s="20">
        <v>51000</v>
      </c>
      <c r="BK40" s="20"/>
      <c r="BL40" s="20"/>
      <c r="BM40" s="21">
        <v>1828.9390000000001</v>
      </c>
      <c r="BN40" s="21">
        <v>229.04064</v>
      </c>
      <c r="BO40" s="21">
        <v>1599.8983599999999</v>
      </c>
      <c r="BP40" s="27">
        <v>0.87476857347347292</v>
      </c>
      <c r="BQ40" s="29">
        <f t="shared" si="0"/>
        <v>41.918627450980395</v>
      </c>
      <c r="BR40" s="32">
        <v>358.61549019607844</v>
      </c>
      <c r="BS40" s="20">
        <v>44.645098039215689</v>
      </c>
      <c r="BT40" s="20">
        <v>21.15</v>
      </c>
      <c r="BU40" s="20">
        <v>7.9147058823529415</v>
      </c>
      <c r="BV40" s="20">
        <v>62.439215686274508</v>
      </c>
      <c r="BW40" s="20">
        <v>2.4274509803921567</v>
      </c>
      <c r="BX40" s="20">
        <v>7.5462745098039221</v>
      </c>
      <c r="BY40" s="20">
        <v>59.258823529411764</v>
      </c>
      <c r="BZ40" s="20">
        <v>43.251960784313724</v>
      </c>
      <c r="CA40" s="20"/>
    </row>
    <row r="41" spans="1:79" x14ac:dyDescent="0.25">
      <c r="A41" s="1" t="s">
        <v>160</v>
      </c>
      <c r="B41" t="s">
        <v>136</v>
      </c>
      <c r="C41" t="s">
        <v>161</v>
      </c>
      <c r="D41">
        <v>343</v>
      </c>
      <c r="E41" s="20">
        <v>58310</v>
      </c>
      <c r="F41" s="20"/>
      <c r="G41" s="20">
        <v>48.335999999999999</v>
      </c>
      <c r="H41" s="20">
        <v>2652</v>
      </c>
      <c r="I41" s="20">
        <v>15028</v>
      </c>
      <c r="J41" s="20">
        <v>4191.6639999999998</v>
      </c>
      <c r="K41" s="20"/>
      <c r="L41" s="20">
        <v>460</v>
      </c>
      <c r="M41" s="20">
        <v>880</v>
      </c>
      <c r="N41" s="20">
        <v>1100</v>
      </c>
      <c r="O41" s="20"/>
      <c r="P41" s="20"/>
      <c r="Q41" s="20">
        <v>39770</v>
      </c>
      <c r="R41" s="20"/>
      <c r="S41" s="20"/>
      <c r="T41" s="20">
        <v>24080</v>
      </c>
      <c r="U41" s="20"/>
      <c r="V41" s="20"/>
      <c r="W41" s="20">
        <v>23240</v>
      </c>
      <c r="X41" s="20"/>
      <c r="Y41" s="20"/>
      <c r="Z41" s="20">
        <v>2040</v>
      </c>
      <c r="AA41" s="20"/>
      <c r="AB41" s="20">
        <v>20400</v>
      </c>
      <c r="AC41" s="20"/>
      <c r="AD41" s="20"/>
      <c r="AE41" s="20"/>
      <c r="AF41" s="20"/>
      <c r="AG41" s="20">
        <v>19740</v>
      </c>
      <c r="AH41" s="20"/>
      <c r="AI41" s="20"/>
      <c r="AJ41" s="20">
        <v>86</v>
      </c>
      <c r="AK41" s="20"/>
      <c r="AL41" s="20"/>
      <c r="AM41" s="20"/>
      <c r="AN41" s="20">
        <v>390</v>
      </c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>
        <v>49</v>
      </c>
      <c r="BH41" s="20"/>
      <c r="BI41" s="20"/>
      <c r="BJ41" s="20"/>
      <c r="BK41" s="20">
        <v>660</v>
      </c>
      <c r="BL41" s="20"/>
      <c r="BM41" s="21">
        <v>213.125</v>
      </c>
      <c r="BN41" s="21">
        <v>61.010336000000002</v>
      </c>
      <c r="BO41" s="21">
        <v>152.114664</v>
      </c>
      <c r="BP41" s="27">
        <v>0.71373449384164223</v>
      </c>
      <c r="BQ41" s="29">
        <f t="shared" si="0"/>
        <v>170</v>
      </c>
      <c r="BR41" s="32">
        <v>621.35568513119529</v>
      </c>
      <c r="BS41" s="20">
        <v>70.204081632653057</v>
      </c>
      <c r="BT41" s="20">
        <v>59.475218658892125</v>
      </c>
      <c r="BU41" s="20">
        <v>5.9475218658892128</v>
      </c>
      <c r="BV41" s="20">
        <v>115.9475218658892</v>
      </c>
      <c r="BW41" s="20">
        <v>0</v>
      </c>
      <c r="BX41" s="20">
        <v>7.1137026239067058</v>
      </c>
      <c r="BY41" s="20">
        <v>0</v>
      </c>
      <c r="BZ41" s="20">
        <v>67.755102040816325</v>
      </c>
      <c r="CA41" s="20"/>
    </row>
    <row r="42" spans="1:79" x14ac:dyDescent="0.25">
      <c r="A42" s="1" t="s">
        <v>162</v>
      </c>
      <c r="B42" t="s">
        <v>136</v>
      </c>
      <c r="C42" t="s">
        <v>163</v>
      </c>
      <c r="D42">
        <v>883</v>
      </c>
      <c r="E42" s="20">
        <v>93440</v>
      </c>
      <c r="F42" s="20"/>
      <c r="G42" s="20">
        <v>295.26</v>
      </c>
      <c r="H42" s="20">
        <v>7533</v>
      </c>
      <c r="I42" s="20">
        <v>42687</v>
      </c>
      <c r="J42" s="20">
        <v>25604.74</v>
      </c>
      <c r="K42" s="20"/>
      <c r="L42" s="20">
        <v>2690</v>
      </c>
      <c r="M42" s="20">
        <v>2407</v>
      </c>
      <c r="N42" s="20">
        <v>2683</v>
      </c>
      <c r="O42" s="20">
        <v>76</v>
      </c>
      <c r="P42" s="20"/>
      <c r="Q42" s="20">
        <v>28710</v>
      </c>
      <c r="R42" s="20"/>
      <c r="S42" s="20">
        <v>15230</v>
      </c>
      <c r="T42" s="20">
        <v>39360</v>
      </c>
      <c r="U42" s="20"/>
      <c r="V42" s="20"/>
      <c r="W42" s="20">
        <v>47780</v>
      </c>
      <c r="X42" s="20"/>
      <c r="Y42" s="20"/>
      <c r="Z42" s="20"/>
      <c r="AA42" s="20"/>
      <c r="AB42" s="20"/>
      <c r="AC42" s="20"/>
      <c r="AD42" s="20"/>
      <c r="AE42" s="20"/>
      <c r="AF42" s="20"/>
      <c r="AG42" s="20">
        <v>28920</v>
      </c>
      <c r="AH42" s="20">
        <v>400</v>
      </c>
      <c r="AI42" s="20"/>
      <c r="AJ42" s="20">
        <v>131</v>
      </c>
      <c r="AK42" s="20"/>
      <c r="AL42" s="20"/>
      <c r="AM42" s="20">
        <v>1636</v>
      </c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>
        <v>32</v>
      </c>
      <c r="BG42" s="20"/>
      <c r="BH42" s="20"/>
      <c r="BI42" s="20"/>
      <c r="BJ42" s="20">
        <v>8830</v>
      </c>
      <c r="BK42" s="20">
        <v>1900</v>
      </c>
      <c r="BL42" s="20"/>
      <c r="BM42" s="21">
        <v>350.34500000000003</v>
      </c>
      <c r="BN42" s="21">
        <v>101.26826</v>
      </c>
      <c r="BO42" s="21">
        <v>249.07674</v>
      </c>
      <c r="BP42" s="27">
        <v>0.71094703791976488</v>
      </c>
      <c r="BQ42" s="29">
        <f t="shared" si="0"/>
        <v>105.82106455266138</v>
      </c>
      <c r="BR42" s="32">
        <v>396.76670441676106</v>
      </c>
      <c r="BS42" s="20">
        <v>44.575311438278597</v>
      </c>
      <c r="BT42" s="20">
        <v>0</v>
      </c>
      <c r="BU42" s="20">
        <v>0</v>
      </c>
      <c r="BV42" s="20">
        <v>32.514156285390712</v>
      </c>
      <c r="BW42" s="20">
        <v>0</v>
      </c>
      <c r="BX42" s="20">
        <v>8.896942242355605</v>
      </c>
      <c r="BY42" s="20">
        <v>17.248018120045298</v>
      </c>
      <c r="BZ42" s="20">
        <v>54.110985277463193</v>
      </c>
      <c r="CA42" s="20"/>
    </row>
    <row r="43" spans="1:79" x14ac:dyDescent="0.25">
      <c r="A43" s="1" t="s">
        <v>164</v>
      </c>
      <c r="B43" t="s">
        <v>136</v>
      </c>
      <c r="C43" t="s">
        <v>165</v>
      </c>
      <c r="D43">
        <v>372</v>
      </c>
      <c r="E43" s="20">
        <v>70940</v>
      </c>
      <c r="F43" s="20"/>
      <c r="G43" s="20"/>
      <c r="H43" s="20">
        <v>3303</v>
      </c>
      <c r="I43" s="20">
        <v>18717</v>
      </c>
      <c r="J43" s="20"/>
      <c r="K43" s="20">
        <v>72000</v>
      </c>
      <c r="L43" s="20"/>
      <c r="M43" s="20"/>
      <c r="N43" s="20"/>
      <c r="O43" s="20"/>
      <c r="P43" s="20"/>
      <c r="Q43" s="20">
        <v>26320</v>
      </c>
      <c r="R43" s="20"/>
      <c r="S43" s="20"/>
      <c r="T43" s="20">
        <v>18180</v>
      </c>
      <c r="U43" s="20"/>
      <c r="V43" s="20"/>
      <c r="W43" s="20">
        <v>26000</v>
      </c>
      <c r="X43" s="20"/>
      <c r="Y43" s="20"/>
      <c r="Z43" s="20"/>
      <c r="AA43" s="20"/>
      <c r="AB43" s="20"/>
      <c r="AC43" s="20"/>
      <c r="AD43" s="20"/>
      <c r="AE43" s="20"/>
      <c r="AF43" s="20"/>
      <c r="AG43" s="20">
        <v>17440</v>
      </c>
      <c r="AH43" s="20"/>
      <c r="AI43" s="20"/>
      <c r="AJ43" s="20">
        <v>128</v>
      </c>
      <c r="AK43" s="20"/>
      <c r="AL43" s="20"/>
      <c r="AM43" s="20">
        <v>100</v>
      </c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1">
        <v>253.12799999999999</v>
      </c>
      <c r="BN43" s="21">
        <v>74.242999999999995</v>
      </c>
      <c r="BO43" s="21">
        <v>178.88499999999999</v>
      </c>
      <c r="BP43" s="27">
        <v>0.70669779716191017</v>
      </c>
      <c r="BQ43" s="29">
        <f t="shared" si="0"/>
        <v>190.69892473118279</v>
      </c>
      <c r="BR43" s="32">
        <v>680.45161290322574</v>
      </c>
      <c r="BS43" s="20">
        <v>48.87096774193548</v>
      </c>
      <c r="BT43" s="20">
        <v>0</v>
      </c>
      <c r="BU43" s="20">
        <v>0</v>
      </c>
      <c r="BV43" s="20">
        <v>70.752688172043008</v>
      </c>
      <c r="BW43" s="20">
        <v>0</v>
      </c>
      <c r="BX43" s="20">
        <v>193.54838709677418</v>
      </c>
      <c r="BY43" s="20">
        <v>0</v>
      </c>
      <c r="BZ43" s="20">
        <v>69.892473118279568</v>
      </c>
      <c r="CA43" s="20"/>
    </row>
    <row r="44" spans="1:79" x14ac:dyDescent="0.25">
      <c r="A44" s="1" t="s">
        <v>166</v>
      </c>
      <c r="B44" t="s">
        <v>136</v>
      </c>
      <c r="C44" t="s">
        <v>167</v>
      </c>
      <c r="D44">
        <v>17886</v>
      </c>
      <c r="E44" s="20">
        <v>942640</v>
      </c>
      <c r="F44" s="20"/>
      <c r="G44" s="20">
        <v>111236.44</v>
      </c>
      <c r="H44" s="20">
        <v>347903.4</v>
      </c>
      <c r="I44" s="20">
        <v>145576.6</v>
      </c>
      <c r="J44" s="20">
        <v>44823.56</v>
      </c>
      <c r="K44" s="20"/>
      <c r="L44" s="20">
        <v>27900</v>
      </c>
      <c r="M44" s="20">
        <v>20600</v>
      </c>
      <c r="N44" s="20">
        <v>71873</v>
      </c>
      <c r="O44" s="20">
        <v>792</v>
      </c>
      <c r="P44" s="20"/>
      <c r="Q44" s="20">
        <v>1775990</v>
      </c>
      <c r="R44" s="20"/>
      <c r="S44" s="20">
        <v>1432180</v>
      </c>
      <c r="T44" s="20">
        <v>584700</v>
      </c>
      <c r="U44" s="20">
        <v>256320</v>
      </c>
      <c r="V44" s="20"/>
      <c r="W44" s="20">
        <v>744460</v>
      </c>
      <c r="X44" s="20">
        <v>21620</v>
      </c>
      <c r="Y44" s="20">
        <v>10400</v>
      </c>
      <c r="Z44" s="20">
        <v>126440</v>
      </c>
      <c r="AA44" s="20"/>
      <c r="AB44" s="20">
        <v>558800</v>
      </c>
      <c r="AC44" s="20"/>
      <c r="AD44" s="20"/>
      <c r="AE44" s="20">
        <v>2355</v>
      </c>
      <c r="AF44" s="20"/>
      <c r="AG44" s="20">
        <v>560690</v>
      </c>
      <c r="AH44" s="20">
        <v>8950</v>
      </c>
      <c r="AI44" s="20">
        <v>4050</v>
      </c>
      <c r="AJ44" s="20"/>
      <c r="AK44" s="20">
        <v>1770</v>
      </c>
      <c r="AL44" s="20"/>
      <c r="AM44" s="20">
        <v>2280</v>
      </c>
      <c r="AN44" s="20">
        <v>4550</v>
      </c>
      <c r="AO44" s="20"/>
      <c r="AP44" s="20"/>
      <c r="AQ44" s="20">
        <v>18827</v>
      </c>
      <c r="AR44" s="20"/>
      <c r="AS44" s="20"/>
      <c r="AT44" s="20">
        <v>1193</v>
      </c>
      <c r="AU44" s="20"/>
      <c r="AV44" s="20"/>
      <c r="AW44" s="20">
        <v>220</v>
      </c>
      <c r="AX44" s="20"/>
      <c r="AY44" s="20">
        <v>2470</v>
      </c>
      <c r="AZ44" s="20"/>
      <c r="BA44" s="20"/>
      <c r="BB44" s="20"/>
      <c r="BC44" s="20"/>
      <c r="BD44" s="20"/>
      <c r="BE44" s="20"/>
      <c r="BF44" s="20"/>
      <c r="BG44" s="20">
        <v>405</v>
      </c>
      <c r="BH44" s="20"/>
      <c r="BI44" s="20"/>
      <c r="BJ44" s="20">
        <v>178860</v>
      </c>
      <c r="BK44" s="20">
        <v>14700</v>
      </c>
      <c r="BL44" s="20"/>
      <c r="BM44" s="21">
        <v>8025.5749999999998</v>
      </c>
      <c r="BN44" s="21">
        <v>1401.7798399999999</v>
      </c>
      <c r="BO44" s="21">
        <v>6623.7951599999997</v>
      </c>
      <c r="BP44" s="27">
        <v>0.82533589929693507</v>
      </c>
      <c r="BQ44" s="29">
        <f t="shared" si="0"/>
        <v>52.70267248127027</v>
      </c>
      <c r="BR44" s="32">
        <v>448.70708934362068</v>
      </c>
      <c r="BS44" s="20">
        <v>47.02113384770211</v>
      </c>
      <c r="BT44" s="20">
        <v>31.242312423124233</v>
      </c>
      <c r="BU44" s="20">
        <v>7.0692161467069221</v>
      </c>
      <c r="BV44" s="20">
        <v>99.294979313429494</v>
      </c>
      <c r="BW44" s="20">
        <v>1.7902269931790227</v>
      </c>
      <c r="BX44" s="20">
        <v>6.7742927429274298</v>
      </c>
      <c r="BY44" s="20">
        <v>80.072682545007268</v>
      </c>
      <c r="BZ44" s="20">
        <v>41.622498043162246</v>
      </c>
      <c r="CA44" s="20"/>
    </row>
    <row r="45" spans="1:79" x14ac:dyDescent="0.25">
      <c r="A45" s="1" t="s">
        <v>168</v>
      </c>
      <c r="B45" t="s">
        <v>136</v>
      </c>
      <c r="C45" t="s">
        <v>169</v>
      </c>
      <c r="D45">
        <v>2726</v>
      </c>
      <c r="E45" s="20">
        <v>135610</v>
      </c>
      <c r="F45" s="20"/>
      <c r="G45" s="20">
        <v>2913.462</v>
      </c>
      <c r="H45" s="20">
        <v>2152.3200000000002</v>
      </c>
      <c r="I45" s="20">
        <v>54487.68</v>
      </c>
      <c r="J45" s="20">
        <v>3706.538</v>
      </c>
      <c r="K45" s="20"/>
      <c r="L45" s="20">
        <v>2380</v>
      </c>
      <c r="M45" s="20">
        <v>2880</v>
      </c>
      <c r="N45" s="20">
        <v>11060</v>
      </c>
      <c r="O45" s="20">
        <v>99</v>
      </c>
      <c r="P45" s="20"/>
      <c r="Q45" s="20">
        <v>210140</v>
      </c>
      <c r="R45" s="20"/>
      <c r="S45" s="20">
        <v>157375</v>
      </c>
      <c r="T45" s="20">
        <v>104555</v>
      </c>
      <c r="U45" s="20">
        <v>35950</v>
      </c>
      <c r="V45" s="20"/>
      <c r="W45" s="20">
        <v>125405</v>
      </c>
      <c r="X45" s="20">
        <v>5175</v>
      </c>
      <c r="Y45" s="20"/>
      <c r="Z45" s="20">
        <v>13680</v>
      </c>
      <c r="AA45" s="20"/>
      <c r="AB45" s="20">
        <v>53740</v>
      </c>
      <c r="AC45" s="20"/>
      <c r="AD45" s="20">
        <v>2694</v>
      </c>
      <c r="AE45" s="20"/>
      <c r="AF45" s="20"/>
      <c r="AG45" s="20">
        <v>94725</v>
      </c>
      <c r="AH45" s="20">
        <v>372</v>
      </c>
      <c r="AI45" s="20">
        <v>630</v>
      </c>
      <c r="AJ45" s="20">
        <v>394</v>
      </c>
      <c r="AK45" s="20"/>
      <c r="AL45" s="20">
        <v>460</v>
      </c>
      <c r="AM45" s="20"/>
      <c r="AN45" s="20"/>
      <c r="AO45" s="20"/>
      <c r="AP45" s="20">
        <v>81</v>
      </c>
      <c r="AQ45" s="20">
        <v>2568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>
        <v>391</v>
      </c>
      <c r="BD45" s="20"/>
      <c r="BE45" s="20"/>
      <c r="BF45" s="20">
        <v>57</v>
      </c>
      <c r="BG45" s="20"/>
      <c r="BH45" s="20"/>
      <c r="BI45" s="20"/>
      <c r="BJ45" s="20">
        <v>27260</v>
      </c>
      <c r="BK45" s="20">
        <v>1180</v>
      </c>
      <c r="BL45" s="20"/>
      <c r="BM45" s="21">
        <v>1052.1210000000001</v>
      </c>
      <c r="BN45" s="21">
        <v>140.675782</v>
      </c>
      <c r="BO45" s="21">
        <v>911.44521799999995</v>
      </c>
      <c r="BP45" s="27">
        <v>0.86629315259366557</v>
      </c>
      <c r="BQ45" s="29">
        <f t="shared" si="0"/>
        <v>49.746881878209834</v>
      </c>
      <c r="BR45" s="32">
        <v>385.95781364636827</v>
      </c>
      <c r="BS45" s="20">
        <v>51.542553191489354</v>
      </c>
      <c r="BT45" s="20">
        <v>19.713866471019809</v>
      </c>
      <c r="BU45" s="20">
        <v>5.0183418928833454</v>
      </c>
      <c r="BV45" s="20">
        <v>77.087307410124723</v>
      </c>
      <c r="BW45" s="20">
        <v>1.8983859134262657</v>
      </c>
      <c r="BX45" s="20">
        <v>6.0231107850330163</v>
      </c>
      <c r="BY45" s="20">
        <v>57.731107850330147</v>
      </c>
      <c r="BZ45" s="20">
        <v>46.003301540719001</v>
      </c>
      <c r="CA45" s="20"/>
    </row>
    <row r="46" spans="1:79" x14ac:dyDescent="0.25">
      <c r="A46" s="1" t="s">
        <v>170</v>
      </c>
      <c r="B46" t="s">
        <v>136</v>
      </c>
      <c r="C46" t="s">
        <v>171</v>
      </c>
      <c r="D46">
        <v>373</v>
      </c>
      <c r="E46" s="20">
        <v>51310</v>
      </c>
      <c r="F46" s="20"/>
      <c r="G46" s="20">
        <v>315.096</v>
      </c>
      <c r="H46" s="20">
        <v>1545</v>
      </c>
      <c r="I46" s="20">
        <v>8755</v>
      </c>
      <c r="J46" s="20">
        <v>27324.903999999999</v>
      </c>
      <c r="K46" s="20"/>
      <c r="L46" s="20">
        <v>1000</v>
      </c>
      <c r="M46" s="20">
        <v>800</v>
      </c>
      <c r="N46" s="20">
        <v>3600</v>
      </c>
      <c r="O46" s="20"/>
      <c r="P46" s="20"/>
      <c r="Q46" s="20">
        <v>27210</v>
      </c>
      <c r="R46" s="20"/>
      <c r="S46" s="20">
        <v>7580</v>
      </c>
      <c r="T46" s="20">
        <v>19160</v>
      </c>
      <c r="U46" s="20"/>
      <c r="V46" s="20"/>
      <c r="W46" s="20">
        <v>18960</v>
      </c>
      <c r="X46" s="20"/>
      <c r="Y46" s="20"/>
      <c r="Z46" s="20"/>
      <c r="AA46" s="20"/>
      <c r="AB46" s="20"/>
      <c r="AC46" s="20"/>
      <c r="AD46" s="20"/>
      <c r="AE46" s="20"/>
      <c r="AF46" s="20"/>
      <c r="AG46" s="20">
        <v>14820</v>
      </c>
      <c r="AH46" s="20">
        <v>400</v>
      </c>
      <c r="AI46" s="20">
        <v>20</v>
      </c>
      <c r="AJ46" s="20">
        <v>106</v>
      </c>
      <c r="AK46" s="20"/>
      <c r="AL46" s="20"/>
      <c r="AM46" s="20">
        <v>119</v>
      </c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>
        <v>25</v>
      </c>
      <c r="BD46" s="20"/>
      <c r="BE46" s="20"/>
      <c r="BF46" s="20"/>
      <c r="BG46" s="20"/>
      <c r="BH46" s="20"/>
      <c r="BI46" s="20"/>
      <c r="BJ46" s="20"/>
      <c r="BK46" s="20"/>
      <c r="BL46" s="20"/>
      <c r="BM46" s="21">
        <v>183.05</v>
      </c>
      <c r="BN46" s="21">
        <v>53.170096000000001</v>
      </c>
      <c r="BO46" s="21">
        <v>129.87990400000001</v>
      </c>
      <c r="BP46" s="27">
        <v>0.70953239005736135</v>
      </c>
      <c r="BQ46" s="29">
        <f t="shared" si="0"/>
        <v>137.56032171581771</v>
      </c>
      <c r="BR46" s="32">
        <v>490.75067024128685</v>
      </c>
      <c r="BS46" s="20">
        <v>51.367292225201069</v>
      </c>
      <c r="BT46" s="20">
        <v>0</v>
      </c>
      <c r="BU46" s="20">
        <v>0</v>
      </c>
      <c r="BV46" s="20">
        <v>72.949061662198389</v>
      </c>
      <c r="BW46" s="20">
        <v>0</v>
      </c>
      <c r="BX46" s="20">
        <v>14.477211796246648</v>
      </c>
      <c r="BY46" s="20">
        <v>20.321715817694372</v>
      </c>
      <c r="BZ46" s="20">
        <v>50.831099195710458</v>
      </c>
      <c r="CA46" s="20"/>
    </row>
    <row r="47" spans="1:79" x14ac:dyDescent="0.25">
      <c r="A47" s="1" t="s">
        <v>172</v>
      </c>
      <c r="B47" t="s">
        <v>136</v>
      </c>
      <c r="C47" t="s">
        <v>173</v>
      </c>
      <c r="D47">
        <v>1480</v>
      </c>
      <c r="E47" s="20">
        <v>100985</v>
      </c>
      <c r="F47" s="20"/>
      <c r="G47" s="20"/>
      <c r="H47" s="20">
        <v>4785</v>
      </c>
      <c r="I47" s="20">
        <v>27115</v>
      </c>
      <c r="J47" s="20"/>
      <c r="K47" s="20"/>
      <c r="L47" s="20">
        <v>1500</v>
      </c>
      <c r="M47" s="20">
        <v>1940</v>
      </c>
      <c r="N47" s="20">
        <v>8400</v>
      </c>
      <c r="O47" s="20">
        <v>95</v>
      </c>
      <c r="P47" s="20"/>
      <c r="Q47" s="20">
        <v>90150</v>
      </c>
      <c r="R47" s="20"/>
      <c r="S47" s="20">
        <v>114280</v>
      </c>
      <c r="T47" s="20">
        <v>54850</v>
      </c>
      <c r="U47" s="20"/>
      <c r="V47" s="20"/>
      <c r="W47" s="20">
        <v>58790</v>
      </c>
      <c r="X47" s="20">
        <v>4680</v>
      </c>
      <c r="Y47" s="20"/>
      <c r="Z47" s="20"/>
      <c r="AA47" s="20"/>
      <c r="AB47" s="20">
        <v>31310</v>
      </c>
      <c r="AC47" s="20"/>
      <c r="AD47" s="20"/>
      <c r="AE47" s="20"/>
      <c r="AF47" s="20">
        <v>70</v>
      </c>
      <c r="AG47" s="20">
        <v>44296</v>
      </c>
      <c r="AH47" s="20">
        <v>1450</v>
      </c>
      <c r="AI47" s="20">
        <v>450</v>
      </c>
      <c r="AJ47" s="20">
        <v>151</v>
      </c>
      <c r="AK47" s="20"/>
      <c r="AL47" s="20"/>
      <c r="AM47" s="20">
        <v>156</v>
      </c>
      <c r="AN47" s="20">
        <v>1500</v>
      </c>
      <c r="AO47" s="20"/>
      <c r="AP47" s="20"/>
      <c r="AQ47" s="20">
        <v>920</v>
      </c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>
        <v>15</v>
      </c>
      <c r="BG47" s="20"/>
      <c r="BH47" s="20"/>
      <c r="BI47" s="20"/>
      <c r="BJ47" s="20">
        <v>14800</v>
      </c>
      <c r="BK47" s="20">
        <v>1860</v>
      </c>
      <c r="BL47" s="20"/>
      <c r="BM47" s="21">
        <v>564.548</v>
      </c>
      <c r="BN47" s="21">
        <v>105.77</v>
      </c>
      <c r="BO47" s="21">
        <v>458.77800000000002</v>
      </c>
      <c r="BP47" s="27">
        <v>0.81264657743894242</v>
      </c>
      <c r="BQ47" s="29">
        <f t="shared" si="0"/>
        <v>68.233108108108112</v>
      </c>
      <c r="BR47" s="32">
        <v>381.45135135135132</v>
      </c>
      <c r="BS47" s="20">
        <v>37.060810810810807</v>
      </c>
      <c r="BT47" s="20">
        <v>21.155405405405407</v>
      </c>
      <c r="BU47" s="20">
        <v>0</v>
      </c>
      <c r="BV47" s="20">
        <v>60.912162162162161</v>
      </c>
      <c r="BW47" s="20">
        <v>3.1621621621621623</v>
      </c>
      <c r="BX47" s="20">
        <v>8.0641891891891895</v>
      </c>
      <c r="BY47" s="20">
        <v>77.21621621621621</v>
      </c>
      <c r="BZ47" s="20">
        <v>39.722972972972975</v>
      </c>
      <c r="CA47" s="20"/>
    </row>
    <row r="48" spans="1:79" x14ac:dyDescent="0.25">
      <c r="A48" s="1" t="s">
        <v>174</v>
      </c>
      <c r="B48" t="s">
        <v>136</v>
      </c>
      <c r="C48" t="s">
        <v>175</v>
      </c>
      <c r="D48">
        <v>11739</v>
      </c>
      <c r="E48" s="20">
        <v>889635</v>
      </c>
      <c r="F48" s="20"/>
      <c r="G48" s="20">
        <v>25510.396499999999</v>
      </c>
      <c r="H48" s="20">
        <v>8864.07</v>
      </c>
      <c r="I48" s="20">
        <v>224400.93</v>
      </c>
      <c r="J48" s="20">
        <v>32454.603500000001</v>
      </c>
      <c r="K48" s="20"/>
      <c r="L48" s="20">
        <v>17025</v>
      </c>
      <c r="M48" s="20">
        <v>11980</v>
      </c>
      <c r="N48" s="20">
        <v>57785</v>
      </c>
      <c r="O48" s="20">
        <v>464</v>
      </c>
      <c r="P48" s="20"/>
      <c r="Q48" s="20">
        <v>737390</v>
      </c>
      <c r="R48" s="20"/>
      <c r="S48" s="20">
        <v>660735</v>
      </c>
      <c r="T48" s="20">
        <v>815295</v>
      </c>
      <c r="U48" s="20">
        <v>60360</v>
      </c>
      <c r="V48" s="20"/>
      <c r="W48" s="20">
        <v>539860</v>
      </c>
      <c r="X48" s="20">
        <v>24550</v>
      </c>
      <c r="Y48" s="20"/>
      <c r="Z48" s="20">
        <v>96145</v>
      </c>
      <c r="AA48" s="20"/>
      <c r="AB48" s="20">
        <v>281685</v>
      </c>
      <c r="AC48" s="20"/>
      <c r="AD48" s="20">
        <v>34398</v>
      </c>
      <c r="AE48" s="20">
        <v>1250</v>
      </c>
      <c r="AF48" s="20"/>
      <c r="AG48" s="20">
        <v>479435</v>
      </c>
      <c r="AH48" s="20">
        <v>2585</v>
      </c>
      <c r="AI48" s="20">
        <v>1880</v>
      </c>
      <c r="AJ48" s="20">
        <v>1568</v>
      </c>
      <c r="AK48" s="20"/>
      <c r="AL48" s="20">
        <v>1930</v>
      </c>
      <c r="AM48" s="20"/>
      <c r="AN48" s="20"/>
      <c r="AO48" s="20"/>
      <c r="AP48" s="20">
        <v>999</v>
      </c>
      <c r="AQ48" s="20">
        <v>11443</v>
      </c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>
        <v>35</v>
      </c>
      <c r="BD48" s="20"/>
      <c r="BE48" s="20"/>
      <c r="BF48" s="20">
        <v>351</v>
      </c>
      <c r="BG48" s="20"/>
      <c r="BH48" s="20"/>
      <c r="BI48" s="20"/>
      <c r="BJ48" s="20">
        <v>117390</v>
      </c>
      <c r="BK48" s="20">
        <v>5030</v>
      </c>
      <c r="BL48" s="20"/>
      <c r="BM48" s="21">
        <v>5142.433</v>
      </c>
      <c r="BN48" s="21">
        <v>924.00946650000003</v>
      </c>
      <c r="BO48" s="21">
        <v>4218.4235335000003</v>
      </c>
      <c r="BP48" s="27">
        <v>0.82031667374178718</v>
      </c>
      <c r="BQ48" s="29">
        <f t="shared" si="0"/>
        <v>75.784564272936365</v>
      </c>
      <c r="BR48" s="32">
        <v>438.06397478490499</v>
      </c>
      <c r="BS48" s="20">
        <v>74.593662151801681</v>
      </c>
      <c r="BT48" s="20">
        <v>23.995655507283413</v>
      </c>
      <c r="BU48" s="20">
        <v>8.1902206320810969</v>
      </c>
      <c r="BV48" s="20">
        <v>62.815401652610952</v>
      </c>
      <c r="BW48" s="20">
        <v>2.0913195331799983</v>
      </c>
      <c r="BX48" s="20">
        <v>7.4328307351563163</v>
      </c>
      <c r="BY48" s="20">
        <v>56.285458727319195</v>
      </c>
      <c r="BZ48" s="20">
        <v>45.988585058352498</v>
      </c>
      <c r="CA48" s="20"/>
    </row>
    <row r="49" spans="1:79" x14ac:dyDescent="0.25">
      <c r="A49" s="1" t="s">
        <v>176</v>
      </c>
      <c r="B49" t="s">
        <v>136</v>
      </c>
      <c r="C49" t="s">
        <v>177</v>
      </c>
      <c r="D49">
        <v>12762</v>
      </c>
      <c r="E49" s="20">
        <v>919385</v>
      </c>
      <c r="F49" s="20"/>
      <c r="G49" s="20">
        <v>34825.112999999998</v>
      </c>
      <c r="H49" s="20">
        <v>8303.3799999999992</v>
      </c>
      <c r="I49" s="20">
        <v>210206.62</v>
      </c>
      <c r="J49" s="20">
        <v>44304.887000000002</v>
      </c>
      <c r="K49" s="20"/>
      <c r="L49" s="20">
        <v>13590</v>
      </c>
      <c r="M49" s="20">
        <v>14600</v>
      </c>
      <c r="N49" s="20">
        <v>53760</v>
      </c>
      <c r="O49" s="20">
        <v>510</v>
      </c>
      <c r="P49" s="20"/>
      <c r="Q49" s="20">
        <v>832890</v>
      </c>
      <c r="R49" s="20"/>
      <c r="S49" s="20">
        <v>940800</v>
      </c>
      <c r="T49" s="20">
        <v>524220</v>
      </c>
      <c r="U49" s="20">
        <v>114500</v>
      </c>
      <c r="V49" s="20"/>
      <c r="W49" s="20">
        <v>552670</v>
      </c>
      <c r="X49" s="20">
        <v>29115</v>
      </c>
      <c r="Y49" s="20"/>
      <c r="Z49" s="20">
        <v>77870</v>
      </c>
      <c r="AA49" s="20"/>
      <c r="AB49" s="20">
        <v>274605</v>
      </c>
      <c r="AC49" s="20"/>
      <c r="AD49" s="20">
        <v>26509</v>
      </c>
      <c r="AE49" s="20"/>
      <c r="AF49" s="20"/>
      <c r="AG49" s="20">
        <v>438530</v>
      </c>
      <c r="AH49" s="20">
        <v>2285</v>
      </c>
      <c r="AI49" s="20">
        <v>1849</v>
      </c>
      <c r="AJ49" s="20">
        <v>1719</v>
      </c>
      <c r="AK49" s="20"/>
      <c r="AL49" s="20">
        <v>2167</v>
      </c>
      <c r="AM49" s="20"/>
      <c r="AN49" s="20"/>
      <c r="AO49" s="20"/>
      <c r="AP49" s="20">
        <v>1966</v>
      </c>
      <c r="AQ49" s="20">
        <v>12272</v>
      </c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>
        <v>1648</v>
      </c>
      <c r="BD49" s="20"/>
      <c r="BE49" s="20"/>
      <c r="BF49" s="20">
        <v>256</v>
      </c>
      <c r="BG49" s="20"/>
      <c r="BH49" s="20"/>
      <c r="BI49" s="20"/>
      <c r="BJ49" s="20">
        <v>127620</v>
      </c>
      <c r="BK49" s="20">
        <v>6370</v>
      </c>
      <c r="BL49" s="20"/>
      <c r="BM49" s="21">
        <v>5269.3459999999995</v>
      </c>
      <c r="BN49" s="21">
        <v>962.51349300000004</v>
      </c>
      <c r="BO49" s="21">
        <v>4306.8325070000001</v>
      </c>
      <c r="BP49" s="27">
        <v>0.81733720029013091</v>
      </c>
      <c r="BQ49" s="29">
        <f t="shared" si="0"/>
        <v>72.040824322206547</v>
      </c>
      <c r="BR49" s="32">
        <v>412.89343363109231</v>
      </c>
      <c r="BS49" s="20">
        <v>50.048581727002038</v>
      </c>
      <c r="BT49" s="20">
        <v>21.517395392571697</v>
      </c>
      <c r="BU49" s="20">
        <v>6.1017081962074906</v>
      </c>
      <c r="BV49" s="20">
        <v>65.263281617301359</v>
      </c>
      <c r="BW49" s="20">
        <v>2.2813822284908323</v>
      </c>
      <c r="BX49" s="20">
        <v>6.4613696912709608</v>
      </c>
      <c r="BY49" s="20">
        <v>73.718852844381757</v>
      </c>
      <c r="BZ49" s="20">
        <v>43.305908164864441</v>
      </c>
      <c r="CA49" s="20"/>
    </row>
    <row r="50" spans="1:79" x14ac:dyDescent="0.25">
      <c r="A50" s="1" t="s">
        <v>178</v>
      </c>
      <c r="B50" t="s">
        <v>136</v>
      </c>
      <c r="C50" t="s">
        <v>179</v>
      </c>
      <c r="D50">
        <v>559</v>
      </c>
      <c r="E50" s="20">
        <v>41895</v>
      </c>
      <c r="F50" s="20"/>
      <c r="G50" s="20"/>
      <c r="H50" s="20">
        <v>2421</v>
      </c>
      <c r="I50" s="20">
        <v>13719</v>
      </c>
      <c r="J50" s="20"/>
      <c r="K50" s="20"/>
      <c r="L50" s="20">
        <v>940</v>
      </c>
      <c r="M50" s="20">
        <v>958</v>
      </c>
      <c r="N50" s="20">
        <v>2561</v>
      </c>
      <c r="O50" s="20"/>
      <c r="P50" s="20"/>
      <c r="Q50" s="20">
        <v>14060</v>
      </c>
      <c r="R50" s="20"/>
      <c r="S50" s="20">
        <v>1960</v>
      </c>
      <c r="T50" s="20">
        <v>21710</v>
      </c>
      <c r="U50" s="20"/>
      <c r="V50" s="20"/>
      <c r="W50" s="20">
        <v>26960</v>
      </c>
      <c r="X50" s="20">
        <v>1680</v>
      </c>
      <c r="Y50" s="20"/>
      <c r="Z50" s="20">
        <v>9520</v>
      </c>
      <c r="AA50" s="20"/>
      <c r="AB50" s="20">
        <v>12860</v>
      </c>
      <c r="AC50" s="20"/>
      <c r="AD50" s="20"/>
      <c r="AE50" s="20"/>
      <c r="AF50" s="20"/>
      <c r="AG50" s="20">
        <v>20800</v>
      </c>
      <c r="AH50" s="20"/>
      <c r="AI50" s="20"/>
      <c r="AJ50" s="20">
        <v>100</v>
      </c>
      <c r="AK50" s="20"/>
      <c r="AL50" s="20"/>
      <c r="AM50" s="20"/>
      <c r="AN50" s="20"/>
      <c r="AO50" s="20"/>
      <c r="AP50" s="20">
        <v>105</v>
      </c>
      <c r="AQ50" s="20">
        <v>236</v>
      </c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>
        <v>5590</v>
      </c>
      <c r="BK50" s="20">
        <v>1100</v>
      </c>
      <c r="BL50" s="20"/>
      <c r="BM50" s="21">
        <v>179.17500000000001</v>
      </c>
      <c r="BN50" s="21">
        <v>44.316000000000003</v>
      </c>
      <c r="BO50" s="21">
        <v>134.85900000000001</v>
      </c>
      <c r="BP50" s="27">
        <v>0.7526663876098787</v>
      </c>
      <c r="BQ50" s="29">
        <f t="shared" si="0"/>
        <v>74.946332737030417</v>
      </c>
      <c r="BR50" s="32">
        <v>320.52772808586758</v>
      </c>
      <c r="BS50" s="20">
        <v>38.837209302325583</v>
      </c>
      <c r="BT50" s="20">
        <v>23.005366726296959</v>
      </c>
      <c r="BU50" s="20">
        <v>17.0304114490161</v>
      </c>
      <c r="BV50" s="20">
        <v>25.152057245080499</v>
      </c>
      <c r="BW50" s="20">
        <v>3.005366726296959</v>
      </c>
      <c r="BX50" s="20">
        <v>7.9767441860465116</v>
      </c>
      <c r="BY50" s="20">
        <v>3.5062611806797856</v>
      </c>
      <c r="BZ50" s="20">
        <v>48.228980322003579</v>
      </c>
      <c r="CA50" s="20"/>
    </row>
    <row r="51" spans="1:79" x14ac:dyDescent="0.25">
      <c r="A51" s="1" t="s">
        <v>180</v>
      </c>
      <c r="B51" t="s">
        <v>136</v>
      </c>
      <c r="C51" t="s">
        <v>181</v>
      </c>
      <c r="D51">
        <v>11555</v>
      </c>
      <c r="E51" s="20">
        <v>1157030</v>
      </c>
      <c r="F51" s="20"/>
      <c r="G51" s="20">
        <v>1496.136</v>
      </c>
      <c r="H51" s="20">
        <v>36387.75</v>
      </c>
      <c r="I51" s="20">
        <v>206197.25</v>
      </c>
      <c r="J51" s="20">
        <v>129743.864</v>
      </c>
      <c r="K51" s="20"/>
      <c r="L51" s="20">
        <v>23120</v>
      </c>
      <c r="M51" s="20">
        <v>13940</v>
      </c>
      <c r="N51" s="20">
        <v>46760</v>
      </c>
      <c r="O51" s="20">
        <v>372</v>
      </c>
      <c r="P51" s="20"/>
      <c r="Q51" s="20">
        <v>1076150</v>
      </c>
      <c r="R51" s="20"/>
      <c r="S51" s="20">
        <v>618580</v>
      </c>
      <c r="T51" s="20">
        <v>739060</v>
      </c>
      <c r="U51" s="20"/>
      <c r="V51" s="20"/>
      <c r="W51" s="20">
        <v>498650</v>
      </c>
      <c r="X51" s="20">
        <v>21040</v>
      </c>
      <c r="Y51" s="20"/>
      <c r="Z51" s="20">
        <v>77160</v>
      </c>
      <c r="AA51" s="20"/>
      <c r="AB51" s="20">
        <v>279700</v>
      </c>
      <c r="AC51" s="20"/>
      <c r="AD51" s="20">
        <v>9390</v>
      </c>
      <c r="AE51" s="20"/>
      <c r="AF51" s="20"/>
      <c r="AG51" s="20">
        <v>450940</v>
      </c>
      <c r="AH51" s="20">
        <v>5310</v>
      </c>
      <c r="AI51" s="20">
        <v>2800</v>
      </c>
      <c r="AJ51" s="20">
        <v>1031</v>
      </c>
      <c r="AK51" s="20"/>
      <c r="AL51" s="20">
        <v>880</v>
      </c>
      <c r="AM51" s="20"/>
      <c r="AN51" s="20"/>
      <c r="AO51" s="20"/>
      <c r="AP51" s="20">
        <v>2220</v>
      </c>
      <c r="AQ51" s="20">
        <v>6100</v>
      </c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>
        <v>560</v>
      </c>
      <c r="BD51" s="20"/>
      <c r="BE51" s="20"/>
      <c r="BF51" s="20"/>
      <c r="BG51" s="20">
        <v>583</v>
      </c>
      <c r="BH51" s="20"/>
      <c r="BI51" s="20"/>
      <c r="BJ51" s="20">
        <v>115550</v>
      </c>
      <c r="BK51" s="20">
        <v>11880</v>
      </c>
      <c r="BL51" s="20"/>
      <c r="BM51" s="21">
        <v>5532.6310000000003</v>
      </c>
      <c r="BN51" s="21">
        <v>1194.913886</v>
      </c>
      <c r="BO51" s="21">
        <v>4337.717114</v>
      </c>
      <c r="BP51" s="27">
        <v>0.78402429404744334</v>
      </c>
      <c r="BQ51" s="29">
        <f t="shared" si="0"/>
        <v>100.13241021202943</v>
      </c>
      <c r="BR51" s="32">
        <v>478.8083946343574</v>
      </c>
      <c r="BS51" s="20">
        <v>63.960190393768933</v>
      </c>
      <c r="BT51" s="20">
        <v>24.205971440934661</v>
      </c>
      <c r="BU51" s="20">
        <v>6.6776287321505849</v>
      </c>
      <c r="BV51" s="20">
        <v>93.132842925140622</v>
      </c>
      <c r="BW51" s="20">
        <v>1.8208567719601905</v>
      </c>
      <c r="BX51" s="20">
        <v>7.2861964517524882</v>
      </c>
      <c r="BY51" s="20">
        <v>53.533535266118562</v>
      </c>
      <c r="BZ51" s="20">
        <v>43.154478580700989</v>
      </c>
      <c r="CA51" s="20"/>
    </row>
    <row r="52" spans="1:79" x14ac:dyDescent="0.25">
      <c r="A52" s="1" t="s">
        <v>182</v>
      </c>
      <c r="B52" t="s">
        <v>136</v>
      </c>
      <c r="C52" t="s">
        <v>183</v>
      </c>
      <c r="D52">
        <v>1504</v>
      </c>
      <c r="E52" s="20">
        <v>148085</v>
      </c>
      <c r="F52" s="20"/>
      <c r="G52" s="20"/>
      <c r="H52" s="20">
        <v>1035</v>
      </c>
      <c r="I52" s="20">
        <v>5865</v>
      </c>
      <c r="J52" s="20"/>
      <c r="K52" s="20"/>
      <c r="L52" s="20"/>
      <c r="M52" s="20"/>
      <c r="N52" s="20"/>
      <c r="O52" s="20"/>
      <c r="P52" s="20"/>
      <c r="Q52" s="20">
        <v>69900</v>
      </c>
      <c r="R52" s="20"/>
      <c r="S52" s="20"/>
      <c r="T52" s="20">
        <v>60980</v>
      </c>
      <c r="U52" s="20"/>
      <c r="V52" s="20"/>
      <c r="W52" s="20">
        <v>64180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>
        <v>52580</v>
      </c>
      <c r="AH52" s="20"/>
      <c r="AI52" s="20"/>
      <c r="AJ52" s="20">
        <v>195</v>
      </c>
      <c r="AK52" s="20"/>
      <c r="AL52" s="20"/>
      <c r="AM52" s="20"/>
      <c r="AN52" s="20">
        <v>216</v>
      </c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>
        <v>5</v>
      </c>
      <c r="BH52" s="20"/>
      <c r="BI52" s="20"/>
      <c r="BJ52" s="20"/>
      <c r="BK52" s="20"/>
      <c r="BL52" s="20"/>
      <c r="BM52" s="21">
        <v>403.041</v>
      </c>
      <c r="BN52" s="21">
        <v>149.12</v>
      </c>
      <c r="BO52" s="21">
        <v>253.92099999999999</v>
      </c>
      <c r="BP52" s="27">
        <v>0.63001282747909015</v>
      </c>
      <c r="BQ52" s="29">
        <f t="shared" si="0"/>
        <v>98.46077127659575</v>
      </c>
      <c r="BR52" s="32">
        <v>267.97938829787233</v>
      </c>
      <c r="BS52" s="20">
        <v>40.545212765957444</v>
      </c>
      <c r="BT52" s="20">
        <v>0</v>
      </c>
      <c r="BU52" s="20">
        <v>0</v>
      </c>
      <c r="BV52" s="20">
        <v>46.476063829787236</v>
      </c>
      <c r="BW52" s="20">
        <v>0</v>
      </c>
      <c r="BX52" s="20">
        <v>0</v>
      </c>
      <c r="BY52" s="20">
        <v>0</v>
      </c>
      <c r="BZ52" s="20">
        <v>42.672872340425535</v>
      </c>
      <c r="CA52" s="20"/>
    </row>
    <row r="53" spans="1:79" x14ac:dyDescent="0.25">
      <c r="A53" s="1" t="s">
        <v>184</v>
      </c>
      <c r="B53" t="s">
        <v>136</v>
      </c>
      <c r="C53" t="s">
        <v>185</v>
      </c>
      <c r="D53">
        <v>4267</v>
      </c>
      <c r="E53" s="20">
        <v>214940</v>
      </c>
      <c r="F53" s="20"/>
      <c r="G53" s="20">
        <v>315.55200000000002</v>
      </c>
      <c r="H53" s="20">
        <v>83103.600000000006</v>
      </c>
      <c r="I53" s="20">
        <v>37336.400000000001</v>
      </c>
      <c r="J53" s="20">
        <v>27364.448</v>
      </c>
      <c r="K53" s="20"/>
      <c r="L53" s="20">
        <v>9509</v>
      </c>
      <c r="M53" s="20">
        <v>3296</v>
      </c>
      <c r="N53" s="20">
        <v>19926</v>
      </c>
      <c r="O53" s="20">
        <v>242</v>
      </c>
      <c r="P53" s="20"/>
      <c r="Q53" s="20">
        <v>261990</v>
      </c>
      <c r="R53" s="20"/>
      <c r="S53" s="20">
        <v>68808</v>
      </c>
      <c r="T53" s="20">
        <v>213840</v>
      </c>
      <c r="U53" s="20">
        <v>47240</v>
      </c>
      <c r="V53" s="20"/>
      <c r="W53" s="20">
        <v>220380</v>
      </c>
      <c r="X53" s="20">
        <v>10962</v>
      </c>
      <c r="Y53" s="20">
        <v>11200</v>
      </c>
      <c r="Z53" s="20">
        <v>66218</v>
      </c>
      <c r="AA53" s="20"/>
      <c r="AB53" s="20">
        <v>199495</v>
      </c>
      <c r="AC53" s="20"/>
      <c r="AD53" s="20">
        <v>23553</v>
      </c>
      <c r="AE53" s="20">
        <v>860</v>
      </c>
      <c r="AF53" s="20"/>
      <c r="AG53" s="20">
        <v>242780</v>
      </c>
      <c r="AH53" s="20">
        <v>4550</v>
      </c>
      <c r="AI53" s="20">
        <v>1400</v>
      </c>
      <c r="AJ53" s="20"/>
      <c r="AK53" s="20"/>
      <c r="AL53" s="20">
        <v>500</v>
      </c>
      <c r="AM53" s="20"/>
      <c r="AN53" s="20">
        <v>1385</v>
      </c>
      <c r="AO53" s="20"/>
      <c r="AP53" s="20"/>
      <c r="AQ53" s="20">
        <v>1420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>
        <v>153</v>
      </c>
      <c r="BG53" s="20"/>
      <c r="BH53" s="20"/>
      <c r="BI53" s="20"/>
      <c r="BJ53" s="20">
        <v>42670</v>
      </c>
      <c r="BK53" s="20">
        <v>5353</v>
      </c>
      <c r="BL53" s="20"/>
      <c r="BM53" s="21">
        <v>1820.79</v>
      </c>
      <c r="BN53" s="21">
        <v>298.35915199999999</v>
      </c>
      <c r="BO53" s="21">
        <v>1522.430848</v>
      </c>
      <c r="BP53" s="27">
        <v>0.83613752711735023</v>
      </c>
      <c r="BQ53" s="29">
        <f t="shared" si="0"/>
        <v>50.372627138504804</v>
      </c>
      <c r="BR53" s="32">
        <v>426.71431919381297</v>
      </c>
      <c r="BS53" s="20">
        <v>61.185844855870634</v>
      </c>
      <c r="BT53" s="20">
        <v>46.752988047808763</v>
      </c>
      <c r="BU53" s="20">
        <v>15.518631356925241</v>
      </c>
      <c r="BV53" s="20">
        <v>61.399109444574648</v>
      </c>
      <c r="BW53" s="20">
        <v>5.1938129833606759</v>
      </c>
      <c r="BX53" s="20">
        <v>7.7274431685024609</v>
      </c>
      <c r="BY53" s="20">
        <v>16.125615186313567</v>
      </c>
      <c r="BZ53" s="20">
        <v>51.647527536911177</v>
      </c>
      <c r="CA53" s="20"/>
    </row>
    <row r="54" spans="1:79" x14ac:dyDescent="0.25">
      <c r="A54" s="1" t="s">
        <v>186</v>
      </c>
      <c r="B54" t="s">
        <v>136</v>
      </c>
      <c r="C54" t="s">
        <v>187</v>
      </c>
      <c r="D54">
        <v>2680</v>
      </c>
      <c r="E54" s="20">
        <v>229475</v>
      </c>
      <c r="F54" s="20"/>
      <c r="G54" s="20">
        <v>21204.018</v>
      </c>
      <c r="H54" s="20">
        <v>3201.5</v>
      </c>
      <c r="I54" s="20">
        <v>81048.5</v>
      </c>
      <c r="J54" s="20">
        <v>26975.982</v>
      </c>
      <c r="K54" s="20"/>
      <c r="L54" s="20">
        <v>3700</v>
      </c>
      <c r="M54" s="20">
        <v>3120</v>
      </c>
      <c r="N54" s="20">
        <v>13080</v>
      </c>
      <c r="O54" s="20">
        <v>180</v>
      </c>
      <c r="P54" s="20"/>
      <c r="Q54" s="20">
        <v>142800</v>
      </c>
      <c r="R54" s="20"/>
      <c r="S54" s="20">
        <v>208215</v>
      </c>
      <c r="T54" s="20">
        <v>97485</v>
      </c>
      <c r="U54" s="20">
        <v>43020</v>
      </c>
      <c r="V54" s="20"/>
      <c r="W54" s="20">
        <v>119850</v>
      </c>
      <c r="X54" s="20">
        <v>6835</v>
      </c>
      <c r="Y54" s="20"/>
      <c r="Z54" s="20">
        <v>14680</v>
      </c>
      <c r="AA54" s="20"/>
      <c r="AB54" s="20">
        <v>74570</v>
      </c>
      <c r="AC54" s="20"/>
      <c r="AD54" s="20">
        <v>11991</v>
      </c>
      <c r="AE54" s="20"/>
      <c r="AF54" s="20"/>
      <c r="AG54" s="20">
        <v>98055</v>
      </c>
      <c r="AH54" s="20">
        <v>498</v>
      </c>
      <c r="AI54" s="20">
        <v>605</v>
      </c>
      <c r="AJ54" s="20">
        <v>286</v>
      </c>
      <c r="AK54" s="20"/>
      <c r="AL54" s="20">
        <v>591</v>
      </c>
      <c r="AM54" s="20"/>
      <c r="AN54" s="20"/>
      <c r="AO54" s="20"/>
      <c r="AP54" s="20">
        <v>93</v>
      </c>
      <c r="AQ54" s="20">
        <v>2794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>
        <v>493</v>
      </c>
      <c r="BD54" s="20"/>
      <c r="BE54" s="20"/>
      <c r="BF54" s="20">
        <v>72</v>
      </c>
      <c r="BG54" s="20"/>
      <c r="BH54" s="20"/>
      <c r="BI54" s="20"/>
      <c r="BJ54" s="20">
        <v>26800</v>
      </c>
      <c r="BK54" s="20">
        <v>2525</v>
      </c>
      <c r="BL54" s="20"/>
      <c r="BM54" s="21">
        <v>1234.2429999999999</v>
      </c>
      <c r="BN54" s="21">
        <v>253.880518</v>
      </c>
      <c r="BO54" s="21">
        <v>980.362482</v>
      </c>
      <c r="BP54" s="27">
        <v>0.79430264704762354</v>
      </c>
      <c r="BQ54" s="29">
        <f t="shared" si="0"/>
        <v>85.625</v>
      </c>
      <c r="BR54" s="32">
        <v>460.53843283582086</v>
      </c>
      <c r="BS54" s="20">
        <v>52.427238805970148</v>
      </c>
      <c r="BT54" s="20">
        <v>27.82462686567164</v>
      </c>
      <c r="BU54" s="20">
        <v>5.4776119402985071</v>
      </c>
      <c r="BV54" s="20">
        <v>53.28358208955224</v>
      </c>
      <c r="BW54" s="20">
        <v>2.5503731343283582</v>
      </c>
      <c r="BX54" s="20">
        <v>7.4925373134328357</v>
      </c>
      <c r="BY54" s="20">
        <v>77.692164179104481</v>
      </c>
      <c r="BZ54" s="20">
        <v>44.720149253731336</v>
      </c>
      <c r="CA54" s="20"/>
    </row>
    <row r="55" spans="1:79" x14ac:dyDescent="0.25">
      <c r="A55" s="1" t="s">
        <v>188</v>
      </c>
      <c r="B55" t="s">
        <v>136</v>
      </c>
      <c r="C55" t="s">
        <v>189</v>
      </c>
      <c r="D55">
        <v>7760</v>
      </c>
      <c r="E55" s="20">
        <v>447935</v>
      </c>
      <c r="F55" s="20"/>
      <c r="G55" s="20">
        <v>39993.836000000003</v>
      </c>
      <c r="H55" s="20">
        <v>4518.3900000000003</v>
      </c>
      <c r="I55" s="20">
        <v>114386.61</v>
      </c>
      <c r="J55" s="20">
        <v>30436.164000000001</v>
      </c>
      <c r="K55" s="20"/>
      <c r="L55" s="20">
        <v>9070</v>
      </c>
      <c r="M55" s="20">
        <v>8620</v>
      </c>
      <c r="N55" s="20">
        <v>27200</v>
      </c>
      <c r="O55" s="20">
        <v>266</v>
      </c>
      <c r="P55" s="20"/>
      <c r="Q55" s="20">
        <v>463050</v>
      </c>
      <c r="R55" s="20"/>
      <c r="S55" s="20">
        <v>411415</v>
      </c>
      <c r="T55" s="20">
        <v>355285</v>
      </c>
      <c r="U55" s="20">
        <v>34775</v>
      </c>
      <c r="V55" s="20"/>
      <c r="W55" s="20">
        <v>337125</v>
      </c>
      <c r="X55" s="20">
        <v>10845</v>
      </c>
      <c r="Y55" s="20"/>
      <c r="Z55" s="20">
        <v>43565</v>
      </c>
      <c r="AA55" s="20"/>
      <c r="AB55" s="20">
        <v>151070</v>
      </c>
      <c r="AC55" s="20"/>
      <c r="AD55" s="20">
        <v>5545</v>
      </c>
      <c r="AE55" s="20">
        <v>793</v>
      </c>
      <c r="AF55" s="20"/>
      <c r="AG55" s="20">
        <v>274540</v>
      </c>
      <c r="AH55" s="20">
        <v>1004</v>
      </c>
      <c r="AI55" s="20">
        <v>1301</v>
      </c>
      <c r="AJ55" s="20">
        <v>909</v>
      </c>
      <c r="AK55" s="20"/>
      <c r="AL55" s="20">
        <v>1126</v>
      </c>
      <c r="AM55" s="20"/>
      <c r="AN55" s="20"/>
      <c r="AO55" s="20"/>
      <c r="AP55" s="20">
        <v>224</v>
      </c>
      <c r="AQ55" s="20">
        <v>8768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>
        <v>117</v>
      </c>
      <c r="BG55" s="20"/>
      <c r="BH55" s="20"/>
      <c r="BI55" s="20"/>
      <c r="BJ55" s="20">
        <v>77600</v>
      </c>
      <c r="BK55" s="20">
        <v>2940</v>
      </c>
      <c r="BL55" s="20"/>
      <c r="BM55" s="21">
        <v>2864.4229999999998</v>
      </c>
      <c r="BN55" s="21">
        <v>492.447226</v>
      </c>
      <c r="BO55" s="21">
        <v>2371.975774</v>
      </c>
      <c r="BP55" s="27">
        <v>0.828081527763183</v>
      </c>
      <c r="BQ55" s="29">
        <f t="shared" si="0"/>
        <v>57.723582474226802</v>
      </c>
      <c r="BR55" s="32">
        <v>369.1266752577319</v>
      </c>
      <c r="BS55" s="20">
        <v>50.265463917525771</v>
      </c>
      <c r="BT55" s="20">
        <v>19.467783505154639</v>
      </c>
      <c r="BU55" s="20">
        <v>5.6140463917525771</v>
      </c>
      <c r="BV55" s="20">
        <v>59.671391752577321</v>
      </c>
      <c r="BW55" s="20">
        <v>1.3975515463917525</v>
      </c>
      <c r="BX55" s="20">
        <v>5.8190721649484534</v>
      </c>
      <c r="BY55" s="20">
        <v>53.017396907216494</v>
      </c>
      <c r="BZ55" s="20">
        <v>43.443943298969074</v>
      </c>
      <c r="CA55" s="20"/>
    </row>
    <row r="56" spans="1:79" x14ac:dyDescent="0.25">
      <c r="A56" s="1" t="s">
        <v>190</v>
      </c>
      <c r="B56" t="s">
        <v>136</v>
      </c>
      <c r="C56" t="s">
        <v>191</v>
      </c>
      <c r="D56">
        <v>1498</v>
      </c>
      <c r="E56" s="20">
        <v>133690</v>
      </c>
      <c r="F56" s="20"/>
      <c r="G56" s="20"/>
      <c r="H56" s="20">
        <v>378.29</v>
      </c>
      <c r="I56" s="20">
        <v>9576.7099999999991</v>
      </c>
      <c r="J56" s="20"/>
      <c r="K56" s="20"/>
      <c r="L56" s="20">
        <v>570</v>
      </c>
      <c r="M56" s="20">
        <v>1388</v>
      </c>
      <c r="N56" s="20">
        <v>2598.3000000000002</v>
      </c>
      <c r="O56" s="20">
        <v>27.8</v>
      </c>
      <c r="P56" s="20"/>
      <c r="Q56" s="20">
        <v>103760</v>
      </c>
      <c r="R56" s="20"/>
      <c r="S56" s="20">
        <v>32895</v>
      </c>
      <c r="T56" s="20">
        <v>61852</v>
      </c>
      <c r="U56" s="20"/>
      <c r="V56" s="20"/>
      <c r="W56" s="20">
        <v>68484</v>
      </c>
      <c r="X56" s="20">
        <v>2605</v>
      </c>
      <c r="Y56" s="20"/>
      <c r="Z56" s="20">
        <v>10988</v>
      </c>
      <c r="AA56" s="20"/>
      <c r="AB56" s="20">
        <v>15635</v>
      </c>
      <c r="AC56" s="20"/>
      <c r="AD56" s="20">
        <v>4950</v>
      </c>
      <c r="AE56" s="20"/>
      <c r="AF56" s="20"/>
      <c r="AG56" s="20">
        <v>51193.7</v>
      </c>
      <c r="AH56" s="20">
        <v>270.2</v>
      </c>
      <c r="AI56" s="20">
        <v>47</v>
      </c>
      <c r="AJ56" s="20">
        <v>265</v>
      </c>
      <c r="AK56" s="20"/>
      <c r="AL56" s="20">
        <v>309</v>
      </c>
      <c r="AM56" s="20"/>
      <c r="AN56" s="20"/>
      <c r="AO56" s="20"/>
      <c r="AP56" s="20">
        <v>12</v>
      </c>
      <c r="AQ56" s="20">
        <v>40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>
        <v>2.2000000000000002</v>
      </c>
      <c r="BD56" s="20"/>
      <c r="BE56" s="20"/>
      <c r="BF56" s="20">
        <v>0.2</v>
      </c>
      <c r="BG56" s="20"/>
      <c r="BH56" s="20"/>
      <c r="BI56" s="20"/>
      <c r="BJ56" s="20">
        <v>14980</v>
      </c>
      <c r="BK56" s="20">
        <v>50</v>
      </c>
      <c r="BL56" s="20"/>
      <c r="BM56" s="21">
        <v>516.56740000000002</v>
      </c>
      <c r="BN56" s="21">
        <v>134.06828999999999</v>
      </c>
      <c r="BO56" s="21">
        <v>382.49910999999997</v>
      </c>
      <c r="BP56" s="27">
        <v>0.74046312252767021</v>
      </c>
      <c r="BQ56" s="29">
        <f t="shared" si="0"/>
        <v>89.245660881174899</v>
      </c>
      <c r="BR56" s="32">
        <v>344.83805073431239</v>
      </c>
      <c r="BS56" s="20">
        <v>41.289719626168221</v>
      </c>
      <c r="BT56" s="20">
        <v>10.43724966622163</v>
      </c>
      <c r="BU56" s="20">
        <v>7.3351134846461949</v>
      </c>
      <c r="BV56" s="20">
        <v>69.265687583444588</v>
      </c>
      <c r="BW56" s="20">
        <v>1.7389853137516691</v>
      </c>
      <c r="BX56" s="20">
        <v>3.0601468624833115</v>
      </c>
      <c r="BY56" s="20">
        <v>21.959279038718289</v>
      </c>
      <c r="BZ56" s="20">
        <v>45.716955941255009</v>
      </c>
      <c r="CA56" s="20"/>
    </row>
    <row r="57" spans="1:79" x14ac:dyDescent="0.25">
      <c r="A57" s="1" t="s">
        <v>192</v>
      </c>
      <c r="B57" t="s">
        <v>136</v>
      </c>
      <c r="C57" t="s">
        <v>193</v>
      </c>
      <c r="D57">
        <v>3123</v>
      </c>
      <c r="E57" s="20">
        <v>372930</v>
      </c>
      <c r="F57" s="20"/>
      <c r="G57" s="20">
        <v>14936.972</v>
      </c>
      <c r="H57" s="20">
        <v>4085.95</v>
      </c>
      <c r="I57" s="20">
        <v>103439.05</v>
      </c>
      <c r="J57" s="20">
        <v>963.02800000000002</v>
      </c>
      <c r="K57" s="20"/>
      <c r="L57" s="20">
        <v>4910</v>
      </c>
      <c r="M57" s="20">
        <v>4692</v>
      </c>
      <c r="N57" s="20">
        <v>21903</v>
      </c>
      <c r="O57" s="20">
        <v>196</v>
      </c>
      <c r="P57" s="20"/>
      <c r="Q57" s="20">
        <v>247850</v>
      </c>
      <c r="R57" s="20"/>
      <c r="S57" s="20">
        <v>155375</v>
      </c>
      <c r="T57" s="20">
        <v>179340</v>
      </c>
      <c r="U57" s="20"/>
      <c r="V57" s="20"/>
      <c r="W57" s="20">
        <v>192000</v>
      </c>
      <c r="X57" s="20">
        <v>10605</v>
      </c>
      <c r="Y57" s="20"/>
      <c r="Z57" s="20">
        <v>40245</v>
      </c>
      <c r="AA57" s="20"/>
      <c r="AB57" s="20">
        <v>126185</v>
      </c>
      <c r="AC57" s="20"/>
      <c r="AD57" s="20">
        <v>4657</v>
      </c>
      <c r="AE57" s="20"/>
      <c r="AF57" s="20"/>
      <c r="AG57" s="20">
        <v>120430</v>
      </c>
      <c r="AH57" s="20">
        <v>523</v>
      </c>
      <c r="AI57" s="20">
        <v>572</v>
      </c>
      <c r="AJ57" s="20">
        <v>521</v>
      </c>
      <c r="AK57" s="20"/>
      <c r="AL57" s="20">
        <v>713</v>
      </c>
      <c r="AM57" s="20"/>
      <c r="AN57" s="20"/>
      <c r="AO57" s="20"/>
      <c r="AP57" s="20">
        <v>185</v>
      </c>
      <c r="AQ57" s="20">
        <v>5747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>
        <v>534</v>
      </c>
      <c r="BD57" s="20"/>
      <c r="BE57" s="20"/>
      <c r="BF57" s="20">
        <v>52</v>
      </c>
      <c r="BG57" s="20"/>
      <c r="BH57" s="20"/>
      <c r="BI57" s="20"/>
      <c r="BJ57" s="20">
        <v>31230</v>
      </c>
      <c r="BK57" s="20">
        <v>2185</v>
      </c>
      <c r="BL57" s="20"/>
      <c r="BM57" s="21">
        <v>1647.0050000000001</v>
      </c>
      <c r="BN57" s="21">
        <v>391.952922</v>
      </c>
      <c r="BO57" s="21">
        <v>1255.0520779999999</v>
      </c>
      <c r="BP57" s="27">
        <v>0.76202080625134716</v>
      </c>
      <c r="BQ57" s="29">
        <f t="shared" si="0"/>
        <v>119.41402497598463</v>
      </c>
      <c r="BR57" s="32">
        <v>527.37912263848864</v>
      </c>
      <c r="BS57" s="20">
        <v>57.425552353506248</v>
      </c>
      <c r="BT57" s="20">
        <v>40.405059237912262</v>
      </c>
      <c r="BU57" s="20">
        <v>12.886647454370795</v>
      </c>
      <c r="BV57" s="20">
        <v>79.36279218699967</v>
      </c>
      <c r="BW57" s="20">
        <v>3.395773294908742</v>
      </c>
      <c r="BX57" s="20">
        <v>10.150816522574448</v>
      </c>
      <c r="BY57" s="20">
        <v>49.751841178354148</v>
      </c>
      <c r="BZ57" s="20">
        <v>61.479346781940443</v>
      </c>
      <c r="CA57" s="20"/>
    </row>
    <row r="58" spans="1:79" x14ac:dyDescent="0.25">
      <c r="A58" s="1" t="s">
        <v>194</v>
      </c>
      <c r="B58" t="s">
        <v>136</v>
      </c>
      <c r="C58" t="s">
        <v>195</v>
      </c>
      <c r="D58">
        <v>14985</v>
      </c>
      <c r="E58" s="20">
        <v>958050</v>
      </c>
      <c r="F58" s="20"/>
      <c r="G58" s="20">
        <v>31644.950400000002</v>
      </c>
      <c r="H58" s="20">
        <v>8831.58</v>
      </c>
      <c r="I58" s="20">
        <v>223578.42</v>
      </c>
      <c r="J58" s="20">
        <v>40259.049599999998</v>
      </c>
      <c r="K58" s="20"/>
      <c r="L58" s="20">
        <v>12620</v>
      </c>
      <c r="M58" s="20">
        <v>13580</v>
      </c>
      <c r="N58" s="20">
        <v>59600</v>
      </c>
      <c r="O58" s="20">
        <v>485</v>
      </c>
      <c r="P58" s="20"/>
      <c r="Q58" s="20">
        <v>1438900</v>
      </c>
      <c r="R58" s="20"/>
      <c r="S58" s="20">
        <v>1712465</v>
      </c>
      <c r="T58" s="20">
        <v>823700</v>
      </c>
      <c r="U58" s="20">
        <v>2360</v>
      </c>
      <c r="V58" s="20"/>
      <c r="W58" s="20">
        <v>640885</v>
      </c>
      <c r="X58" s="20"/>
      <c r="Y58" s="20"/>
      <c r="Z58" s="20">
        <v>72515</v>
      </c>
      <c r="AA58" s="20"/>
      <c r="AB58" s="20">
        <v>238915</v>
      </c>
      <c r="AC58" s="20"/>
      <c r="AD58" s="20">
        <v>45178</v>
      </c>
      <c r="AE58" s="20"/>
      <c r="AF58" s="20"/>
      <c r="AG58" s="20">
        <v>548545</v>
      </c>
      <c r="AH58" s="20">
        <v>1191</v>
      </c>
      <c r="AI58" s="20">
        <v>1349</v>
      </c>
      <c r="AJ58" s="20">
        <v>3122</v>
      </c>
      <c r="AK58" s="20"/>
      <c r="AL58" s="20">
        <v>3374</v>
      </c>
      <c r="AM58" s="20"/>
      <c r="AN58" s="20"/>
      <c r="AO58" s="20"/>
      <c r="AP58" s="20">
        <v>710</v>
      </c>
      <c r="AQ58" s="20">
        <v>12637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>
        <v>1014</v>
      </c>
      <c r="BD58" s="20"/>
      <c r="BE58" s="20"/>
      <c r="BF58" s="20">
        <v>316</v>
      </c>
      <c r="BG58" s="20"/>
      <c r="BH58" s="20"/>
      <c r="BI58" s="20"/>
      <c r="BJ58" s="20">
        <v>149850</v>
      </c>
      <c r="BK58" s="20">
        <v>4780</v>
      </c>
      <c r="BL58" s="20"/>
      <c r="BM58" s="21">
        <v>7050.4549999999999</v>
      </c>
      <c r="BN58" s="21">
        <v>998.52653039999996</v>
      </c>
      <c r="BO58" s="21">
        <v>6051.9284696000004</v>
      </c>
      <c r="BP58" s="27">
        <v>0.85837417153928364</v>
      </c>
      <c r="BQ58" s="29">
        <f t="shared" si="0"/>
        <v>63.933933933933936</v>
      </c>
      <c r="BR58" s="32">
        <v>470.50083416750078</v>
      </c>
      <c r="BS58" s="20">
        <v>55.125792459125798</v>
      </c>
      <c r="BT58" s="20">
        <v>15.943610276943609</v>
      </c>
      <c r="BU58" s="20">
        <v>4.8391725058391728</v>
      </c>
      <c r="BV58" s="20">
        <v>96.022689356022696</v>
      </c>
      <c r="BW58" s="20">
        <v>0</v>
      </c>
      <c r="BX58" s="20">
        <v>5.7580914247580921</v>
      </c>
      <c r="BY58" s="20">
        <v>114.2786119452786</v>
      </c>
      <c r="BZ58" s="20">
        <v>42.768435101768439</v>
      </c>
      <c r="CA58" s="20"/>
    </row>
    <row r="59" spans="1:79" x14ac:dyDescent="0.25">
      <c r="A59" s="1" t="s">
        <v>196</v>
      </c>
      <c r="B59" t="s">
        <v>136</v>
      </c>
      <c r="C59" t="s">
        <v>136</v>
      </c>
      <c r="D59">
        <v>51617</v>
      </c>
      <c r="E59" s="20">
        <v>3489620</v>
      </c>
      <c r="F59" s="20"/>
      <c r="G59" s="20">
        <v>7189.4480000000003</v>
      </c>
      <c r="H59" s="20">
        <v>464980.5</v>
      </c>
      <c r="I59" s="20">
        <v>223879.5</v>
      </c>
      <c r="J59" s="20">
        <v>567910.55200000003</v>
      </c>
      <c r="K59" s="20"/>
      <c r="L59" s="20">
        <v>57180</v>
      </c>
      <c r="M59" s="20">
        <v>39743</v>
      </c>
      <c r="N59" s="20">
        <v>162576</v>
      </c>
      <c r="O59" s="20">
        <v>1069</v>
      </c>
      <c r="P59" s="20"/>
      <c r="Q59" s="20">
        <v>6285060</v>
      </c>
      <c r="R59" s="20"/>
      <c r="S59" s="20">
        <v>3590240</v>
      </c>
      <c r="T59" s="20">
        <v>3808340</v>
      </c>
      <c r="U59" s="20">
        <v>608390</v>
      </c>
      <c r="V59" s="20"/>
      <c r="W59" s="20">
        <v>2479080</v>
      </c>
      <c r="X59" s="20">
        <v>34920</v>
      </c>
      <c r="Y59" s="20">
        <v>22980</v>
      </c>
      <c r="Z59" s="20">
        <v>205880</v>
      </c>
      <c r="AA59" s="20"/>
      <c r="AB59" s="20">
        <v>1116380</v>
      </c>
      <c r="AC59" s="20"/>
      <c r="AD59" s="20">
        <v>85358</v>
      </c>
      <c r="AE59" s="20"/>
      <c r="AF59" s="20"/>
      <c r="AG59" s="20">
        <v>3057015</v>
      </c>
      <c r="AH59" s="20">
        <v>23310</v>
      </c>
      <c r="AI59" s="20">
        <v>4140</v>
      </c>
      <c r="AJ59" s="20"/>
      <c r="AK59" s="20">
        <v>8710</v>
      </c>
      <c r="AL59" s="20"/>
      <c r="AM59" s="20">
        <v>9370</v>
      </c>
      <c r="AN59" s="20">
        <v>5990</v>
      </c>
      <c r="AO59" s="20"/>
      <c r="AP59" s="20"/>
      <c r="AQ59" s="20">
        <v>16034</v>
      </c>
      <c r="AR59" s="20"/>
      <c r="AS59" s="20"/>
      <c r="AT59" s="20">
        <v>701</v>
      </c>
      <c r="AU59" s="20"/>
      <c r="AV59" s="20"/>
      <c r="AW59" s="20">
        <v>80</v>
      </c>
      <c r="AX59" s="20"/>
      <c r="AY59" s="20">
        <v>1720</v>
      </c>
      <c r="AZ59" s="20"/>
      <c r="BA59" s="20"/>
      <c r="BB59" s="20"/>
      <c r="BC59" s="20">
        <v>1328</v>
      </c>
      <c r="BD59" s="20"/>
      <c r="BE59" s="20"/>
      <c r="BF59" s="20"/>
      <c r="BG59" s="20">
        <v>986</v>
      </c>
      <c r="BH59" s="20"/>
      <c r="BI59" s="20"/>
      <c r="BJ59" s="20">
        <v>516170</v>
      </c>
      <c r="BK59" s="20"/>
      <c r="BL59" s="20"/>
      <c r="BM59" s="21">
        <v>26896.33</v>
      </c>
      <c r="BN59" s="21">
        <v>3961.7899480000001</v>
      </c>
      <c r="BO59" s="21">
        <v>22934.540052</v>
      </c>
      <c r="BP59" s="27">
        <v>0.85270146715183814</v>
      </c>
      <c r="BQ59" s="29">
        <f t="shared" si="0"/>
        <v>67.606021272061525</v>
      </c>
      <c r="BR59" s="32">
        <v>521.07503341922234</v>
      </c>
      <c r="BS59" s="20">
        <v>85.567351841447575</v>
      </c>
      <c r="BT59" s="20">
        <v>21.62814576592983</v>
      </c>
      <c r="BU59" s="20">
        <v>3.9886084042079162</v>
      </c>
      <c r="BV59" s="20">
        <v>121.76337253230524</v>
      </c>
      <c r="BW59" s="20">
        <v>1.1217234632001087</v>
      </c>
      <c r="BX59" s="20">
        <v>5.0481043067206546</v>
      </c>
      <c r="BY59" s="20">
        <v>69.555379041788555</v>
      </c>
      <c r="BZ59" s="20">
        <v>48.028362748706826</v>
      </c>
      <c r="CA59" s="20"/>
    </row>
    <row r="60" spans="1:79" x14ac:dyDescent="0.25">
      <c r="A60" s="1" t="s">
        <v>197</v>
      </c>
      <c r="B60" t="s">
        <v>136</v>
      </c>
      <c r="C60" t="s">
        <v>198</v>
      </c>
      <c r="D60">
        <v>8350</v>
      </c>
      <c r="E60" s="20">
        <v>420660</v>
      </c>
      <c r="F60" s="20"/>
      <c r="G60" s="20">
        <v>228.45599999999999</v>
      </c>
      <c r="H60" s="20">
        <v>99630.3</v>
      </c>
      <c r="I60" s="20">
        <v>50189.7</v>
      </c>
      <c r="J60" s="20">
        <v>19811.544000000002</v>
      </c>
      <c r="K60" s="20"/>
      <c r="L60" s="20">
        <v>5700</v>
      </c>
      <c r="M60" s="20">
        <v>7579</v>
      </c>
      <c r="N60" s="20">
        <v>27840</v>
      </c>
      <c r="O60" s="20">
        <v>285</v>
      </c>
      <c r="P60" s="20"/>
      <c r="Q60" s="20">
        <v>745200</v>
      </c>
      <c r="R60" s="20"/>
      <c r="S60" s="20">
        <v>881990</v>
      </c>
      <c r="T60" s="20">
        <v>445360</v>
      </c>
      <c r="U60" s="20">
        <v>122470</v>
      </c>
      <c r="V60" s="20"/>
      <c r="W60" s="20">
        <v>396400</v>
      </c>
      <c r="X60" s="20"/>
      <c r="Y60" s="20">
        <v>12580</v>
      </c>
      <c r="Z60" s="20">
        <v>45100</v>
      </c>
      <c r="AA60" s="20"/>
      <c r="AB60" s="20">
        <v>226960</v>
      </c>
      <c r="AC60" s="20"/>
      <c r="AD60" s="20">
        <v>12062</v>
      </c>
      <c r="AE60" s="20">
        <v>275</v>
      </c>
      <c r="AF60" s="20"/>
      <c r="AG60" s="20">
        <v>779680</v>
      </c>
      <c r="AH60" s="20">
        <v>8335</v>
      </c>
      <c r="AI60" s="20"/>
      <c r="AJ60" s="20">
        <v>610</v>
      </c>
      <c r="AK60" s="20"/>
      <c r="AL60" s="20"/>
      <c r="AM60" s="20">
        <v>1080</v>
      </c>
      <c r="AN60" s="20">
        <v>760</v>
      </c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>
        <v>1300</v>
      </c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>
        <v>83500</v>
      </c>
      <c r="BK60" s="20">
        <v>2320</v>
      </c>
      <c r="BL60" s="20"/>
      <c r="BM60" s="21">
        <v>4397.9059999999999</v>
      </c>
      <c r="BN60" s="21">
        <v>520.51875600000005</v>
      </c>
      <c r="BO60" s="21">
        <v>3877.387244</v>
      </c>
      <c r="BP60" s="27">
        <v>0.88164395600997381</v>
      </c>
      <c r="BQ60" s="29">
        <f t="shared" si="0"/>
        <v>50.378443113772455</v>
      </c>
      <c r="BR60" s="32">
        <v>526.69532934131735</v>
      </c>
      <c r="BS60" s="20">
        <v>68.003592814371245</v>
      </c>
      <c r="BT60" s="20">
        <v>27.180838323353296</v>
      </c>
      <c r="BU60" s="20">
        <v>5.4011976047904193</v>
      </c>
      <c r="BV60" s="20">
        <v>89.245508982035915</v>
      </c>
      <c r="BW60" s="20">
        <v>1.5065868263473055</v>
      </c>
      <c r="BX60" s="20">
        <v>4.9585628742514976</v>
      </c>
      <c r="BY60" s="20">
        <v>105.62754491017964</v>
      </c>
      <c r="BZ60" s="20">
        <v>47.473053892215574</v>
      </c>
      <c r="CA60" s="20"/>
    </row>
    <row r="61" spans="1:79" x14ac:dyDescent="0.25">
      <c r="A61" s="1" t="s">
        <v>199</v>
      </c>
      <c r="B61" t="s">
        <v>136</v>
      </c>
      <c r="C61" t="s">
        <v>200</v>
      </c>
      <c r="D61">
        <v>3410</v>
      </c>
      <c r="E61" s="20">
        <v>205150</v>
      </c>
      <c r="F61" s="20"/>
      <c r="G61" s="20">
        <v>14268.041999999999</v>
      </c>
      <c r="H61" s="20">
        <v>2336.62</v>
      </c>
      <c r="I61" s="20">
        <v>59153.38</v>
      </c>
      <c r="J61" s="20">
        <v>18151.957999999999</v>
      </c>
      <c r="K61" s="20"/>
      <c r="L61" s="20">
        <v>5200</v>
      </c>
      <c r="M61" s="20">
        <v>4520</v>
      </c>
      <c r="N61" s="20">
        <v>15940</v>
      </c>
      <c r="O61" s="20">
        <v>166</v>
      </c>
      <c r="P61" s="20"/>
      <c r="Q61" s="20">
        <v>224510</v>
      </c>
      <c r="R61" s="20"/>
      <c r="S61" s="20">
        <v>160030</v>
      </c>
      <c r="T61" s="20">
        <v>187845</v>
      </c>
      <c r="U61" s="20"/>
      <c r="V61" s="20"/>
      <c r="W61" s="20">
        <v>140610</v>
      </c>
      <c r="X61" s="20">
        <v>5140</v>
      </c>
      <c r="Y61" s="20"/>
      <c r="Z61" s="20">
        <v>17480</v>
      </c>
      <c r="AA61" s="20"/>
      <c r="AB61" s="20">
        <v>94705</v>
      </c>
      <c r="AC61" s="20"/>
      <c r="AD61" s="20">
        <v>5095</v>
      </c>
      <c r="AE61" s="20"/>
      <c r="AF61" s="20"/>
      <c r="AG61" s="20">
        <v>154220</v>
      </c>
      <c r="AH61" s="20">
        <v>402</v>
      </c>
      <c r="AI61" s="20">
        <v>710</v>
      </c>
      <c r="AJ61" s="20">
        <v>304</v>
      </c>
      <c r="AK61" s="20"/>
      <c r="AL61" s="20">
        <v>378</v>
      </c>
      <c r="AM61" s="20"/>
      <c r="AN61" s="20"/>
      <c r="AO61" s="20"/>
      <c r="AP61" s="20">
        <v>403</v>
      </c>
      <c r="AQ61" s="20">
        <v>4573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>
        <v>481</v>
      </c>
      <c r="BD61" s="20"/>
      <c r="BE61" s="20"/>
      <c r="BF61" s="20">
        <v>18</v>
      </c>
      <c r="BG61" s="20"/>
      <c r="BH61" s="20"/>
      <c r="BI61" s="20"/>
      <c r="BJ61" s="20">
        <v>34100</v>
      </c>
      <c r="BK61" s="20">
        <v>2960</v>
      </c>
      <c r="BL61" s="20"/>
      <c r="BM61" s="21">
        <v>1358.85</v>
      </c>
      <c r="BN61" s="21">
        <v>221.754662</v>
      </c>
      <c r="BO61" s="21">
        <v>1137.0953380000001</v>
      </c>
      <c r="BP61" s="27">
        <v>0.83680710748059028</v>
      </c>
      <c r="BQ61" s="29">
        <f t="shared" si="0"/>
        <v>60.161290322580648</v>
      </c>
      <c r="BR61" s="32">
        <v>398.48973607038118</v>
      </c>
      <c r="BS61" s="20">
        <v>55.086510263929618</v>
      </c>
      <c r="BT61" s="20">
        <v>27.77272727272727</v>
      </c>
      <c r="BU61" s="20">
        <v>5.1260997067448679</v>
      </c>
      <c r="BV61" s="20">
        <v>65.838709677419359</v>
      </c>
      <c r="BW61" s="20">
        <v>1.5073313782991202</v>
      </c>
      <c r="BX61" s="20">
        <v>7.5736070381231668</v>
      </c>
      <c r="BY61" s="20">
        <v>46.929618768328446</v>
      </c>
      <c r="BZ61" s="20">
        <v>41.234604105571847</v>
      </c>
      <c r="CA61" s="20"/>
    </row>
    <row r="62" spans="1:79" x14ac:dyDescent="0.25">
      <c r="A62" s="1" t="s">
        <v>201</v>
      </c>
      <c r="B62" t="s">
        <v>136</v>
      </c>
      <c r="C62" t="s">
        <v>202</v>
      </c>
      <c r="D62">
        <v>5860</v>
      </c>
      <c r="E62" s="20">
        <v>324180</v>
      </c>
      <c r="F62" s="20"/>
      <c r="G62" s="20">
        <v>717.38</v>
      </c>
      <c r="H62" s="20">
        <v>87951.6</v>
      </c>
      <c r="I62" s="20">
        <v>45308.4</v>
      </c>
      <c r="J62" s="20">
        <v>57302.62</v>
      </c>
      <c r="K62" s="20"/>
      <c r="L62" s="20">
        <v>10100</v>
      </c>
      <c r="M62" s="20">
        <v>7280</v>
      </c>
      <c r="N62" s="20">
        <v>31060</v>
      </c>
      <c r="O62" s="20">
        <v>300</v>
      </c>
      <c r="P62" s="20"/>
      <c r="Q62" s="20">
        <v>662640</v>
      </c>
      <c r="R62" s="20"/>
      <c r="S62" s="20">
        <v>702650</v>
      </c>
      <c r="T62" s="20">
        <v>409480</v>
      </c>
      <c r="U62" s="20">
        <v>87560</v>
      </c>
      <c r="V62" s="20"/>
      <c r="W62" s="20">
        <v>311340</v>
      </c>
      <c r="X62" s="20">
        <v>15720</v>
      </c>
      <c r="Y62" s="20">
        <v>12320</v>
      </c>
      <c r="Z62" s="20">
        <v>52960</v>
      </c>
      <c r="AA62" s="20"/>
      <c r="AB62" s="20">
        <v>176080</v>
      </c>
      <c r="AC62" s="20"/>
      <c r="AD62" s="20">
        <v>1980</v>
      </c>
      <c r="AE62" s="20">
        <v>971</v>
      </c>
      <c r="AF62" s="20"/>
      <c r="AG62" s="20">
        <v>366190</v>
      </c>
      <c r="AH62" s="20">
        <v>3950</v>
      </c>
      <c r="AI62" s="20">
        <v>1680</v>
      </c>
      <c r="AJ62" s="20"/>
      <c r="AK62" s="20">
        <v>1380</v>
      </c>
      <c r="AL62" s="20"/>
      <c r="AM62" s="20">
        <v>960</v>
      </c>
      <c r="AN62" s="20">
        <v>1320</v>
      </c>
      <c r="AO62" s="20"/>
      <c r="AP62" s="20"/>
      <c r="AQ62" s="20">
        <v>6853</v>
      </c>
      <c r="AR62" s="20"/>
      <c r="AS62" s="20"/>
      <c r="AT62" s="20">
        <v>19</v>
      </c>
      <c r="AU62" s="20"/>
      <c r="AV62" s="20"/>
      <c r="AW62" s="20">
        <v>170</v>
      </c>
      <c r="AX62" s="20"/>
      <c r="AY62" s="20">
        <v>1800</v>
      </c>
      <c r="AZ62" s="20"/>
      <c r="BA62" s="20"/>
      <c r="BB62" s="20"/>
      <c r="BC62" s="20"/>
      <c r="BD62" s="20"/>
      <c r="BE62" s="20"/>
      <c r="BF62" s="20"/>
      <c r="BG62" s="20">
        <v>153</v>
      </c>
      <c r="BH62" s="20"/>
      <c r="BI62" s="20"/>
      <c r="BJ62" s="20">
        <v>58600</v>
      </c>
      <c r="BK62" s="20">
        <v>3520</v>
      </c>
      <c r="BL62" s="20"/>
      <c r="BM62" s="21">
        <v>3444.4960000000001</v>
      </c>
      <c r="BN62" s="21">
        <v>412.84897999999998</v>
      </c>
      <c r="BO62" s="21">
        <v>3031.6470199999999</v>
      </c>
      <c r="BP62" s="27">
        <v>0.88014241270711313</v>
      </c>
      <c r="BQ62" s="29">
        <f t="shared" si="0"/>
        <v>55.320819112627987</v>
      </c>
      <c r="BR62" s="32">
        <v>587.79795221843005</v>
      </c>
      <c r="BS62" s="20">
        <v>84.819112627986328</v>
      </c>
      <c r="BT62" s="20">
        <v>30.047781569965871</v>
      </c>
      <c r="BU62" s="20">
        <v>9.0375426621160404</v>
      </c>
      <c r="BV62" s="20">
        <v>113.07849829351535</v>
      </c>
      <c r="BW62" s="20">
        <v>4.7849829351535833</v>
      </c>
      <c r="BX62" s="20">
        <v>8.3174061433447104</v>
      </c>
      <c r="BY62" s="20">
        <v>119.9061433447099</v>
      </c>
      <c r="BZ62" s="20">
        <v>53.129692832764505</v>
      </c>
      <c r="CA62" s="20"/>
    </row>
    <row r="63" spans="1:79" x14ac:dyDescent="0.25">
      <c r="A63" s="1" t="s">
        <v>203</v>
      </c>
      <c r="B63" t="s">
        <v>136</v>
      </c>
      <c r="C63" t="s">
        <v>204</v>
      </c>
      <c r="D63">
        <v>19877</v>
      </c>
      <c r="E63" s="20">
        <v>1675290</v>
      </c>
      <c r="F63" s="20"/>
      <c r="G63" s="20">
        <v>92737.872000000003</v>
      </c>
      <c r="H63" s="20">
        <v>15709.77</v>
      </c>
      <c r="I63" s="20">
        <v>397705.23</v>
      </c>
      <c r="J63" s="20">
        <v>117982.128</v>
      </c>
      <c r="K63" s="20"/>
      <c r="L63" s="20">
        <v>26180</v>
      </c>
      <c r="M63" s="20">
        <v>20720</v>
      </c>
      <c r="N63" s="20">
        <v>80300</v>
      </c>
      <c r="O63" s="20">
        <v>839</v>
      </c>
      <c r="P63" s="20"/>
      <c r="Q63" s="20">
        <v>1642590</v>
      </c>
      <c r="R63" s="20"/>
      <c r="S63" s="20">
        <v>1055570</v>
      </c>
      <c r="T63" s="20">
        <v>960520</v>
      </c>
      <c r="U63" s="20">
        <v>225340</v>
      </c>
      <c r="V63" s="20"/>
      <c r="W63" s="20">
        <v>859180</v>
      </c>
      <c r="X63" s="20">
        <v>38525</v>
      </c>
      <c r="Y63" s="20"/>
      <c r="Z63" s="20">
        <v>121250</v>
      </c>
      <c r="AA63" s="20"/>
      <c r="AB63" s="20">
        <v>498300</v>
      </c>
      <c r="AC63" s="20"/>
      <c r="AD63" s="20">
        <v>7250</v>
      </c>
      <c r="AE63" s="20"/>
      <c r="AF63" s="20"/>
      <c r="AG63" s="20">
        <v>683085</v>
      </c>
      <c r="AH63" s="20">
        <v>2232</v>
      </c>
      <c r="AI63" s="20">
        <v>2599</v>
      </c>
      <c r="AJ63" s="20">
        <v>2900</v>
      </c>
      <c r="AK63" s="20"/>
      <c r="AL63" s="20">
        <v>3160</v>
      </c>
      <c r="AM63" s="20"/>
      <c r="AN63" s="20"/>
      <c r="AO63" s="20"/>
      <c r="AP63" s="20">
        <v>469</v>
      </c>
      <c r="AQ63" s="20">
        <v>16389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>
        <v>2952</v>
      </c>
      <c r="BD63" s="20"/>
      <c r="BE63" s="20"/>
      <c r="BF63" s="20">
        <v>520</v>
      </c>
      <c r="BG63" s="20"/>
      <c r="BH63" s="20"/>
      <c r="BI63" s="20"/>
      <c r="BJ63" s="20">
        <v>198770</v>
      </c>
      <c r="BK63" s="20">
        <v>6540</v>
      </c>
      <c r="BL63" s="20"/>
      <c r="BM63" s="21">
        <v>8755.6049999999996</v>
      </c>
      <c r="BN63" s="21">
        <v>1783.7376420000001</v>
      </c>
      <c r="BO63" s="21">
        <v>6971.8673580000004</v>
      </c>
      <c r="BP63" s="27">
        <v>0.79627477004730118</v>
      </c>
      <c r="BQ63" s="29">
        <f t="shared" si="0"/>
        <v>84.282839462695577</v>
      </c>
      <c r="BR63" s="32">
        <v>440.48925894249635</v>
      </c>
      <c r="BS63" s="20">
        <v>59.659908436886852</v>
      </c>
      <c r="BT63" s="20">
        <v>25.069175428887657</v>
      </c>
      <c r="BU63" s="20">
        <v>6.1000150928208487</v>
      </c>
      <c r="BV63" s="20">
        <v>82.637721990239967</v>
      </c>
      <c r="BW63" s="20">
        <v>1.9381697439251397</v>
      </c>
      <c r="BX63" s="20">
        <v>6.4415656286159884</v>
      </c>
      <c r="BY63" s="20">
        <v>53.105096342506414</v>
      </c>
      <c r="BZ63" s="20">
        <v>43.2248327212356</v>
      </c>
      <c r="CA63" s="20"/>
    </row>
    <row r="64" spans="1:79" x14ac:dyDescent="0.25">
      <c r="A64" s="1" t="s">
        <v>205</v>
      </c>
      <c r="B64" t="s">
        <v>136</v>
      </c>
      <c r="C64" t="s">
        <v>206</v>
      </c>
      <c r="D64">
        <v>4531</v>
      </c>
      <c r="E64" s="20">
        <v>396340</v>
      </c>
      <c r="F64" s="20"/>
      <c r="G64" s="20">
        <v>20068.560000000001</v>
      </c>
      <c r="H64" s="20">
        <v>3286.43</v>
      </c>
      <c r="I64" s="20">
        <v>83198.570000000007</v>
      </c>
      <c r="J64" s="20">
        <v>25531.439999999999</v>
      </c>
      <c r="K64" s="20"/>
      <c r="L64" s="20">
        <v>8440</v>
      </c>
      <c r="M64" s="20">
        <v>7100</v>
      </c>
      <c r="N64" s="20">
        <v>20880</v>
      </c>
      <c r="O64" s="20">
        <v>294</v>
      </c>
      <c r="P64" s="20"/>
      <c r="Q64" s="20">
        <v>213560</v>
      </c>
      <c r="R64" s="20"/>
      <c r="S64" s="20">
        <v>132135</v>
      </c>
      <c r="T64" s="20">
        <v>190635</v>
      </c>
      <c r="U64" s="20">
        <v>66330</v>
      </c>
      <c r="V64" s="20"/>
      <c r="W64" s="20">
        <v>267405</v>
      </c>
      <c r="X64" s="20">
        <v>15050</v>
      </c>
      <c r="Y64" s="20"/>
      <c r="Z64" s="20">
        <v>48080</v>
      </c>
      <c r="AA64" s="20"/>
      <c r="AB64" s="20">
        <v>125435</v>
      </c>
      <c r="AC64" s="20"/>
      <c r="AD64" s="20">
        <v>3980</v>
      </c>
      <c r="AE64" s="20"/>
      <c r="AF64" s="20"/>
      <c r="AG64" s="20">
        <v>177035</v>
      </c>
      <c r="AH64" s="20">
        <v>355</v>
      </c>
      <c r="AI64" s="20">
        <v>1107</v>
      </c>
      <c r="AJ64" s="20">
        <v>518</v>
      </c>
      <c r="AK64" s="20"/>
      <c r="AL64" s="20">
        <v>839</v>
      </c>
      <c r="AM64" s="20"/>
      <c r="AN64" s="20"/>
      <c r="AO64" s="20"/>
      <c r="AP64" s="20">
        <v>93</v>
      </c>
      <c r="AQ64" s="20">
        <v>2764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>
        <v>320</v>
      </c>
      <c r="BD64" s="20"/>
      <c r="BE64" s="20"/>
      <c r="BF64" s="20">
        <v>68</v>
      </c>
      <c r="BG64" s="20"/>
      <c r="BH64" s="20"/>
      <c r="BI64" s="20"/>
      <c r="BJ64" s="20">
        <v>45310</v>
      </c>
      <c r="BK64" s="20">
        <v>3005</v>
      </c>
      <c r="BL64" s="20"/>
      <c r="BM64" s="21">
        <v>1859.163</v>
      </c>
      <c r="BN64" s="21">
        <v>419.69499000000002</v>
      </c>
      <c r="BO64" s="21">
        <v>1439.46801</v>
      </c>
      <c r="BP64" s="27">
        <v>0.77425594743440995</v>
      </c>
      <c r="BQ64" s="29">
        <f t="shared" si="0"/>
        <v>87.472964025601414</v>
      </c>
      <c r="BR64" s="32">
        <v>410.32067976164205</v>
      </c>
      <c r="BS64" s="20">
        <v>56.712646214963584</v>
      </c>
      <c r="BT64" s="20">
        <v>27.683734274994485</v>
      </c>
      <c r="BU64" s="20">
        <v>10.611344074155815</v>
      </c>
      <c r="BV64" s="20">
        <v>47.133083204590598</v>
      </c>
      <c r="BW64" s="20">
        <v>3.3215625689693224</v>
      </c>
      <c r="BX64" s="20">
        <v>8.1028470536305459</v>
      </c>
      <c r="BY64" s="20">
        <v>29.162436548223351</v>
      </c>
      <c r="BZ64" s="20">
        <v>59.016773339218709</v>
      </c>
      <c r="CA64" s="20"/>
    </row>
    <row r="65" spans="1:79" x14ac:dyDescent="0.25">
      <c r="A65" s="1" t="s">
        <v>207</v>
      </c>
      <c r="B65" t="s">
        <v>136</v>
      </c>
      <c r="C65" t="s">
        <v>208</v>
      </c>
      <c r="D65">
        <v>1453</v>
      </c>
      <c r="E65" s="20">
        <v>84580</v>
      </c>
      <c r="F65" s="20"/>
      <c r="G65" s="20">
        <v>5378.0219999999999</v>
      </c>
      <c r="H65" s="20">
        <v>1248.8699999999999</v>
      </c>
      <c r="I65" s="20">
        <v>31616.13</v>
      </c>
      <c r="J65" s="20">
        <v>6841.9780000000001</v>
      </c>
      <c r="K65" s="20"/>
      <c r="L65" s="20">
        <v>2440</v>
      </c>
      <c r="M65" s="20">
        <v>2580</v>
      </c>
      <c r="N65" s="20">
        <v>6380</v>
      </c>
      <c r="O65" s="20">
        <v>90</v>
      </c>
      <c r="P65" s="20"/>
      <c r="Q65" s="20">
        <v>75090</v>
      </c>
      <c r="R65" s="20"/>
      <c r="S65" s="20">
        <v>86925</v>
      </c>
      <c r="T65" s="20">
        <v>42005</v>
      </c>
      <c r="U65" s="20">
        <v>39675</v>
      </c>
      <c r="V65" s="20"/>
      <c r="W65" s="20">
        <v>70245</v>
      </c>
      <c r="X65" s="20">
        <v>3195</v>
      </c>
      <c r="Y65" s="20"/>
      <c r="Z65" s="20">
        <v>14910</v>
      </c>
      <c r="AA65" s="20"/>
      <c r="AB65" s="20">
        <v>26570</v>
      </c>
      <c r="AC65" s="20"/>
      <c r="AD65" s="20"/>
      <c r="AE65" s="20"/>
      <c r="AF65" s="20"/>
      <c r="AG65" s="20">
        <v>58510</v>
      </c>
      <c r="AH65" s="20">
        <v>174</v>
      </c>
      <c r="AI65" s="20">
        <v>253</v>
      </c>
      <c r="AJ65" s="20">
        <v>161</v>
      </c>
      <c r="AK65" s="20"/>
      <c r="AL65" s="20">
        <v>224</v>
      </c>
      <c r="AM65" s="20"/>
      <c r="AN65" s="20"/>
      <c r="AO65" s="20"/>
      <c r="AP65" s="20">
        <v>113</v>
      </c>
      <c r="AQ65" s="20">
        <v>1089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>
        <v>347</v>
      </c>
      <c r="BD65" s="20"/>
      <c r="BE65" s="20"/>
      <c r="BF65" s="20">
        <v>19</v>
      </c>
      <c r="BG65" s="20"/>
      <c r="BH65" s="20"/>
      <c r="BI65" s="20"/>
      <c r="BJ65" s="20">
        <v>14530</v>
      </c>
      <c r="BK65" s="20">
        <v>890</v>
      </c>
      <c r="BL65" s="20"/>
      <c r="BM65" s="21">
        <v>576.08000000000004</v>
      </c>
      <c r="BN65" s="21">
        <v>91.206891999999996</v>
      </c>
      <c r="BO65" s="21">
        <v>484.873108</v>
      </c>
      <c r="BP65" s="27">
        <v>0.8416766907373977</v>
      </c>
      <c r="BQ65" s="29">
        <f t="shared" si="0"/>
        <v>58.210598761183761</v>
      </c>
      <c r="BR65" s="32">
        <v>396.47625602202334</v>
      </c>
      <c r="BS65" s="20">
        <v>56.214728148657947</v>
      </c>
      <c r="BT65" s="20">
        <v>18.286304198210598</v>
      </c>
      <c r="BU65" s="20">
        <v>10.261527873365452</v>
      </c>
      <c r="BV65" s="20">
        <v>51.679284239504476</v>
      </c>
      <c r="BW65" s="20">
        <v>2.1988988300068826</v>
      </c>
      <c r="BX65" s="20">
        <v>7.9077770130763945</v>
      </c>
      <c r="BY65" s="20">
        <v>59.824501032346866</v>
      </c>
      <c r="BZ65" s="20">
        <v>48.344803854094977</v>
      </c>
      <c r="CA65" s="20"/>
    </row>
    <row r="66" spans="1:79" x14ac:dyDescent="0.25">
      <c r="A66" s="1" t="s">
        <v>209</v>
      </c>
      <c r="B66" t="s">
        <v>136</v>
      </c>
      <c r="C66" t="s">
        <v>210</v>
      </c>
      <c r="D66">
        <v>4191</v>
      </c>
      <c r="E66" s="20">
        <v>267700</v>
      </c>
      <c r="F66" s="20"/>
      <c r="G66" s="20">
        <v>147</v>
      </c>
      <c r="H66" s="20">
        <v>68015.25</v>
      </c>
      <c r="I66" s="20">
        <v>54534.75</v>
      </c>
      <c r="J66" s="20">
        <v>10353</v>
      </c>
      <c r="K66" s="20"/>
      <c r="L66" s="20">
        <v>6080</v>
      </c>
      <c r="M66" s="20">
        <v>7700</v>
      </c>
      <c r="N66" s="20">
        <v>20440</v>
      </c>
      <c r="O66" s="20">
        <v>368</v>
      </c>
      <c r="P66" s="20"/>
      <c r="Q66" s="20">
        <v>396380</v>
      </c>
      <c r="R66" s="20"/>
      <c r="S66" s="20">
        <v>387190</v>
      </c>
      <c r="T66" s="20">
        <v>154630</v>
      </c>
      <c r="U66" s="20">
        <v>69150</v>
      </c>
      <c r="V66" s="20"/>
      <c r="W66" s="20">
        <v>221950</v>
      </c>
      <c r="X66" s="20"/>
      <c r="Y66" s="20">
        <v>10520</v>
      </c>
      <c r="Z66" s="20">
        <v>31800</v>
      </c>
      <c r="AA66" s="20"/>
      <c r="AB66" s="20">
        <v>106700</v>
      </c>
      <c r="AC66" s="20"/>
      <c r="AD66" s="20">
        <v>16988</v>
      </c>
      <c r="AE66" s="20">
        <v>669</v>
      </c>
      <c r="AF66" s="20"/>
      <c r="AG66" s="20">
        <v>175520</v>
      </c>
      <c r="AH66" s="20">
        <v>6830</v>
      </c>
      <c r="AI66" s="20">
        <v>1000</v>
      </c>
      <c r="AJ66" s="20"/>
      <c r="AK66" s="20">
        <v>300</v>
      </c>
      <c r="AL66" s="20"/>
      <c r="AM66" s="20">
        <v>450</v>
      </c>
      <c r="AN66" s="20">
        <v>2500</v>
      </c>
      <c r="AO66" s="20"/>
      <c r="AP66" s="20"/>
      <c r="AQ66" s="20">
        <v>2655</v>
      </c>
      <c r="AR66" s="20"/>
      <c r="AS66" s="20"/>
      <c r="AT66" s="20">
        <v>38</v>
      </c>
      <c r="AU66" s="20"/>
      <c r="AV66" s="20"/>
      <c r="AW66" s="20"/>
      <c r="AX66" s="20"/>
      <c r="AY66" s="20">
        <v>950</v>
      </c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>
        <v>41910</v>
      </c>
      <c r="BK66" s="20"/>
      <c r="BL66" s="20"/>
      <c r="BM66" s="21">
        <v>2063.4679999999998</v>
      </c>
      <c r="BN66" s="21">
        <v>335.86225000000002</v>
      </c>
      <c r="BO66" s="21">
        <v>1727.6057499999999</v>
      </c>
      <c r="BP66" s="27">
        <v>0.83723408843752367</v>
      </c>
      <c r="BQ66" s="29">
        <f t="shared" si="0"/>
        <v>63.874970174182771</v>
      </c>
      <c r="BR66" s="32">
        <v>492.3569553805774</v>
      </c>
      <c r="BS66" s="20">
        <v>53.395371033166306</v>
      </c>
      <c r="BT66" s="20">
        <v>25.459317585301836</v>
      </c>
      <c r="BU66" s="20">
        <v>7.5876879026485327</v>
      </c>
      <c r="BV66" s="20">
        <v>94.578859460749229</v>
      </c>
      <c r="BW66" s="20">
        <v>2.5101407778573135</v>
      </c>
      <c r="BX66" s="20">
        <v>8.2529229300882836</v>
      </c>
      <c r="BY66" s="20">
        <v>92.386065378191347</v>
      </c>
      <c r="BZ66" s="20">
        <v>52.958721068957288</v>
      </c>
      <c r="CA66" s="20"/>
    </row>
    <row r="67" spans="1:79" x14ac:dyDescent="0.25">
      <c r="A67" s="1" t="s">
        <v>211</v>
      </c>
      <c r="B67" t="s">
        <v>136</v>
      </c>
      <c r="C67" t="s">
        <v>212</v>
      </c>
      <c r="D67">
        <v>15097</v>
      </c>
      <c r="E67" s="20">
        <v>1291975</v>
      </c>
      <c r="F67" s="20"/>
      <c r="G67" s="20">
        <v>25547.396000000001</v>
      </c>
      <c r="H67" s="20">
        <v>17326.669999999998</v>
      </c>
      <c r="I67" s="20">
        <v>438638.33</v>
      </c>
      <c r="J67" s="20">
        <v>27972.603999999999</v>
      </c>
      <c r="K67" s="20"/>
      <c r="L67" s="20">
        <v>27140</v>
      </c>
      <c r="M67" s="20">
        <v>16700</v>
      </c>
      <c r="N67" s="20">
        <v>88040</v>
      </c>
      <c r="O67" s="20">
        <v>787</v>
      </c>
      <c r="P67" s="20"/>
      <c r="Q67" s="20">
        <v>1340610</v>
      </c>
      <c r="R67" s="20"/>
      <c r="S67" s="20">
        <v>1608455</v>
      </c>
      <c r="T67" s="20">
        <v>615305</v>
      </c>
      <c r="U67" s="20">
        <v>311625</v>
      </c>
      <c r="V67" s="20"/>
      <c r="W67" s="20">
        <v>671410</v>
      </c>
      <c r="X67" s="20">
        <v>29700</v>
      </c>
      <c r="Y67" s="20"/>
      <c r="Z67" s="20">
        <v>142980</v>
      </c>
      <c r="AA67" s="20"/>
      <c r="AB67" s="20">
        <v>468990</v>
      </c>
      <c r="AC67" s="20"/>
      <c r="AD67" s="20">
        <v>50185</v>
      </c>
      <c r="AE67" s="20"/>
      <c r="AF67" s="20"/>
      <c r="AG67" s="20">
        <v>533095</v>
      </c>
      <c r="AH67" s="20">
        <v>2312</v>
      </c>
      <c r="AI67" s="20">
        <v>2607</v>
      </c>
      <c r="AJ67" s="20">
        <v>2155</v>
      </c>
      <c r="AK67" s="20"/>
      <c r="AL67" s="20">
        <v>2507</v>
      </c>
      <c r="AM67" s="20"/>
      <c r="AN67" s="20"/>
      <c r="AO67" s="20"/>
      <c r="AP67" s="20">
        <v>1685</v>
      </c>
      <c r="AQ67" s="20">
        <v>16740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>
        <v>2516</v>
      </c>
      <c r="BD67" s="20"/>
      <c r="BE67" s="20"/>
      <c r="BF67" s="20">
        <v>823</v>
      </c>
      <c r="BG67" s="20"/>
      <c r="BH67" s="20"/>
      <c r="BI67" s="20"/>
      <c r="BJ67" s="20">
        <v>150970</v>
      </c>
      <c r="BK67" s="20">
        <v>8005</v>
      </c>
      <c r="BL67" s="20"/>
      <c r="BM67" s="21">
        <v>7896.8019999999997</v>
      </c>
      <c r="BN67" s="21">
        <v>1334.849066</v>
      </c>
      <c r="BO67" s="21">
        <v>6561.9529339999999</v>
      </c>
      <c r="BP67" s="27">
        <v>0.8309633360441353</v>
      </c>
      <c r="BQ67" s="29">
        <f t="shared" si="0"/>
        <v>85.578260581572493</v>
      </c>
      <c r="BR67" s="32">
        <v>523.07094124660523</v>
      </c>
      <c r="BS67" s="20">
        <v>61.398291051202222</v>
      </c>
      <c r="BT67" s="20">
        <v>31.065112273961713</v>
      </c>
      <c r="BU67" s="20">
        <v>9.4707557792938992</v>
      </c>
      <c r="BV67" s="20">
        <v>88.799761542028222</v>
      </c>
      <c r="BW67" s="20">
        <v>1.9672782672054052</v>
      </c>
      <c r="BX67" s="20">
        <v>8.7876399284626086</v>
      </c>
      <c r="BY67" s="20">
        <v>106.54136583427172</v>
      </c>
      <c r="BZ67" s="20">
        <v>44.473074120686228</v>
      </c>
      <c r="CA67" s="20"/>
    </row>
    <row r="68" spans="1:79" x14ac:dyDescent="0.25">
      <c r="A68" s="1" t="s">
        <v>213</v>
      </c>
      <c r="B68" t="s">
        <v>136</v>
      </c>
      <c r="C68" t="s">
        <v>214</v>
      </c>
      <c r="D68">
        <v>2170</v>
      </c>
      <c r="E68" s="20">
        <v>255780</v>
      </c>
      <c r="F68" s="20"/>
      <c r="G68" s="20"/>
      <c r="H68" s="20">
        <v>18406.5</v>
      </c>
      <c r="I68" s="20">
        <v>104303.5</v>
      </c>
      <c r="J68" s="20"/>
      <c r="K68" s="20"/>
      <c r="L68" s="20">
        <v>8220</v>
      </c>
      <c r="M68" s="20">
        <v>5878</v>
      </c>
      <c r="N68" s="20">
        <v>18632</v>
      </c>
      <c r="O68" s="20"/>
      <c r="P68" s="20"/>
      <c r="Q68" s="20">
        <v>180270</v>
      </c>
      <c r="R68" s="20"/>
      <c r="S68" s="20">
        <v>58860</v>
      </c>
      <c r="T68" s="20">
        <v>124330</v>
      </c>
      <c r="U68" s="20"/>
      <c r="V68" s="20"/>
      <c r="W68" s="20">
        <v>99490</v>
      </c>
      <c r="X68" s="20">
        <v>7205</v>
      </c>
      <c r="Y68" s="20"/>
      <c r="Z68" s="20">
        <v>48740</v>
      </c>
      <c r="AA68" s="20"/>
      <c r="AB68" s="20">
        <v>119230</v>
      </c>
      <c r="AC68" s="20"/>
      <c r="AD68" s="20"/>
      <c r="AE68" s="20"/>
      <c r="AF68" s="20">
        <v>156</v>
      </c>
      <c r="AG68" s="20">
        <v>86097</v>
      </c>
      <c r="AH68" s="20">
        <v>2180</v>
      </c>
      <c r="AI68" s="20">
        <v>950</v>
      </c>
      <c r="AJ68" s="20">
        <v>335</v>
      </c>
      <c r="AK68" s="20"/>
      <c r="AL68" s="20"/>
      <c r="AM68" s="20">
        <v>1314</v>
      </c>
      <c r="AN68" s="20"/>
      <c r="AO68" s="20"/>
      <c r="AP68" s="20"/>
      <c r="AQ68" s="20">
        <v>1510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>
        <v>21700</v>
      </c>
      <c r="BK68" s="20">
        <v>4630</v>
      </c>
      <c r="BL68" s="20"/>
      <c r="BM68" s="21">
        <v>1168.2170000000001</v>
      </c>
      <c r="BN68" s="21">
        <v>274.18650000000002</v>
      </c>
      <c r="BO68" s="21">
        <v>894.03049999999996</v>
      </c>
      <c r="BP68" s="27">
        <v>0.76529488956247005</v>
      </c>
      <c r="BQ68" s="29">
        <f t="shared" si="0"/>
        <v>117.87096774193549</v>
      </c>
      <c r="BR68" s="32">
        <v>538.34884792626724</v>
      </c>
      <c r="BS68" s="20">
        <v>57.294930875576036</v>
      </c>
      <c r="BT68" s="20">
        <v>54.944700460829495</v>
      </c>
      <c r="BU68" s="20">
        <v>22.460829493087559</v>
      </c>
      <c r="BV68" s="20">
        <v>83.073732718894007</v>
      </c>
      <c r="BW68" s="20">
        <v>3.3202764976958528</v>
      </c>
      <c r="BX68" s="20">
        <v>15.08294930875576</v>
      </c>
      <c r="BY68" s="20">
        <v>27.124423963133641</v>
      </c>
      <c r="BZ68" s="20">
        <v>45.847926267281103</v>
      </c>
      <c r="CA68" s="20"/>
    </row>
    <row r="69" spans="1:79" x14ac:dyDescent="0.25">
      <c r="A69" s="1" t="s">
        <v>215</v>
      </c>
      <c r="B69" t="s">
        <v>136</v>
      </c>
      <c r="C69" t="s">
        <v>216</v>
      </c>
      <c r="D69">
        <v>6301</v>
      </c>
      <c r="E69" s="20">
        <v>309680</v>
      </c>
      <c r="F69" s="20"/>
      <c r="G69" s="20">
        <v>26001.108</v>
      </c>
      <c r="H69" s="20">
        <v>4471.84</v>
      </c>
      <c r="I69" s="20">
        <v>113208.16</v>
      </c>
      <c r="J69" s="20">
        <v>33078.892</v>
      </c>
      <c r="K69" s="20"/>
      <c r="L69" s="20">
        <v>8560</v>
      </c>
      <c r="M69" s="20">
        <v>6200</v>
      </c>
      <c r="N69" s="20">
        <v>23200</v>
      </c>
      <c r="O69" s="20">
        <v>290</v>
      </c>
      <c r="P69" s="20"/>
      <c r="Q69" s="20">
        <v>273000</v>
      </c>
      <c r="R69" s="20"/>
      <c r="S69" s="20">
        <v>769935</v>
      </c>
      <c r="T69" s="20">
        <v>289590</v>
      </c>
      <c r="U69" s="20">
        <v>47015</v>
      </c>
      <c r="V69" s="20"/>
      <c r="W69" s="20">
        <v>275860</v>
      </c>
      <c r="X69" s="20">
        <v>22130</v>
      </c>
      <c r="Y69" s="20"/>
      <c r="Z69" s="20">
        <v>48930</v>
      </c>
      <c r="AA69" s="20"/>
      <c r="AB69" s="20">
        <v>139860</v>
      </c>
      <c r="AC69" s="20"/>
      <c r="AD69" s="20">
        <v>6799</v>
      </c>
      <c r="AE69" s="20"/>
      <c r="AF69" s="20"/>
      <c r="AG69" s="20">
        <v>222270</v>
      </c>
      <c r="AH69" s="20">
        <v>992</v>
      </c>
      <c r="AI69" s="20">
        <v>1214</v>
      </c>
      <c r="AJ69" s="20">
        <v>798</v>
      </c>
      <c r="AK69" s="20"/>
      <c r="AL69" s="20">
        <v>941</v>
      </c>
      <c r="AM69" s="20"/>
      <c r="AN69" s="20"/>
      <c r="AO69" s="20"/>
      <c r="AP69" s="20">
        <v>118</v>
      </c>
      <c r="AQ69" s="20">
        <v>6488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>
        <v>1229</v>
      </c>
      <c r="BD69" s="20"/>
      <c r="BE69" s="20"/>
      <c r="BF69" s="20">
        <v>196</v>
      </c>
      <c r="BG69" s="20"/>
      <c r="BH69" s="20"/>
      <c r="BI69" s="20"/>
      <c r="BJ69" s="20"/>
      <c r="BK69" s="20">
        <v>3855</v>
      </c>
      <c r="BL69" s="20"/>
      <c r="BM69" s="21">
        <v>2635.91</v>
      </c>
      <c r="BN69" s="21">
        <v>340.15294799999998</v>
      </c>
      <c r="BO69" s="21">
        <v>2295.7570519999999</v>
      </c>
      <c r="BP69" s="27">
        <v>0.87095426323357017</v>
      </c>
      <c r="BQ69" s="29">
        <f t="shared" ref="BQ69:BQ132" si="1">E69/D69</f>
        <v>49.147754324710363</v>
      </c>
      <c r="BR69" s="32">
        <v>418.33201079193782</v>
      </c>
      <c r="BS69" s="20">
        <v>53.420885573718458</v>
      </c>
      <c r="BT69" s="20">
        <v>22.196476749722265</v>
      </c>
      <c r="BU69" s="20">
        <v>7.7654340580860186</v>
      </c>
      <c r="BV69" s="20">
        <v>43.3264561180765</v>
      </c>
      <c r="BW69" s="20">
        <v>3.5121409300111095</v>
      </c>
      <c r="BX69" s="20">
        <v>6.0704650055546745</v>
      </c>
      <c r="BY69" s="20">
        <v>122.19250912553562</v>
      </c>
      <c r="BZ69" s="20">
        <v>43.780352325027778</v>
      </c>
      <c r="CA69" s="20"/>
    </row>
    <row r="70" spans="1:79" x14ac:dyDescent="0.25">
      <c r="A70" s="1" t="s">
        <v>217</v>
      </c>
      <c r="B70" t="s">
        <v>136</v>
      </c>
      <c r="C70" t="s">
        <v>218</v>
      </c>
      <c r="D70">
        <v>11826</v>
      </c>
      <c r="E70" s="20">
        <v>1233750</v>
      </c>
      <c r="F70" s="20"/>
      <c r="G70" s="20">
        <v>32673.024000000001</v>
      </c>
      <c r="H70" s="20">
        <v>7925.85</v>
      </c>
      <c r="I70" s="20">
        <v>200649.15</v>
      </c>
      <c r="J70" s="20">
        <v>41566.976000000002</v>
      </c>
      <c r="K70" s="20"/>
      <c r="L70" s="20">
        <v>18130</v>
      </c>
      <c r="M70" s="20">
        <v>12680</v>
      </c>
      <c r="N70" s="20">
        <v>46289.7</v>
      </c>
      <c r="O70" s="20">
        <v>609.20000000000005</v>
      </c>
      <c r="P70" s="20"/>
      <c r="Q70" s="20">
        <v>1174850</v>
      </c>
      <c r="R70" s="20"/>
      <c r="S70" s="20">
        <v>519915</v>
      </c>
      <c r="T70" s="20">
        <v>540073</v>
      </c>
      <c r="U70" s="20">
        <v>124620</v>
      </c>
      <c r="V70" s="20"/>
      <c r="W70" s="20">
        <v>574541</v>
      </c>
      <c r="X70" s="20"/>
      <c r="Y70" s="20"/>
      <c r="Z70" s="20">
        <v>80427</v>
      </c>
      <c r="AA70" s="20"/>
      <c r="AB70" s="20">
        <v>227590</v>
      </c>
      <c r="AC70" s="20"/>
      <c r="AD70" s="20">
        <v>17635</v>
      </c>
      <c r="AE70" s="20"/>
      <c r="AF70" s="20"/>
      <c r="AG70" s="20">
        <v>440886.3</v>
      </c>
      <c r="AH70" s="20">
        <v>1715.8</v>
      </c>
      <c r="AI70" s="20">
        <v>1707</v>
      </c>
      <c r="AJ70" s="20">
        <v>1290</v>
      </c>
      <c r="AK70" s="20"/>
      <c r="AL70" s="20">
        <v>2145</v>
      </c>
      <c r="AM70" s="20"/>
      <c r="AN70" s="20"/>
      <c r="AO70" s="20"/>
      <c r="AP70" s="20">
        <v>405</v>
      </c>
      <c r="AQ70" s="20">
        <v>8782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>
        <v>927.8</v>
      </c>
      <c r="BD70" s="20"/>
      <c r="BE70" s="20"/>
      <c r="BF70" s="20">
        <v>334.8</v>
      </c>
      <c r="BG70" s="20"/>
      <c r="BH70" s="20"/>
      <c r="BI70" s="20"/>
      <c r="BJ70" s="20">
        <v>118260</v>
      </c>
      <c r="BK70" s="20">
        <v>5840</v>
      </c>
      <c r="BL70" s="20"/>
      <c r="BM70" s="21">
        <v>5436.2186000000002</v>
      </c>
      <c r="BN70" s="21">
        <v>1274.348874</v>
      </c>
      <c r="BO70" s="21">
        <v>4161.8697259999999</v>
      </c>
      <c r="BP70" s="27">
        <v>0.76558174573774496</v>
      </c>
      <c r="BQ70" s="29">
        <f t="shared" si="1"/>
        <v>104.32521562658549</v>
      </c>
      <c r="BR70" s="32">
        <v>459.68362929139187</v>
      </c>
      <c r="BS70" s="20">
        <v>56.20607136817182</v>
      </c>
      <c r="BT70" s="20">
        <v>19.244884153559951</v>
      </c>
      <c r="BU70" s="20">
        <v>6.800862506341959</v>
      </c>
      <c r="BV70" s="20">
        <v>99.344664299002204</v>
      </c>
      <c r="BW70" s="20">
        <v>0</v>
      </c>
      <c r="BX70" s="20">
        <v>6.5710214780991043</v>
      </c>
      <c r="BY70" s="20">
        <v>43.963723997970575</v>
      </c>
      <c r="BZ70" s="20">
        <v>48.582868256384238</v>
      </c>
      <c r="CA70" s="20"/>
    </row>
    <row r="71" spans="1:79" x14ac:dyDescent="0.25">
      <c r="A71" s="1" t="s">
        <v>219</v>
      </c>
      <c r="B71" t="s">
        <v>136</v>
      </c>
      <c r="C71" t="s">
        <v>220</v>
      </c>
      <c r="D71">
        <v>271</v>
      </c>
      <c r="E71" s="20">
        <v>38212</v>
      </c>
      <c r="F71" s="20"/>
      <c r="G71" s="20"/>
      <c r="H71" s="20">
        <v>210</v>
      </c>
      <c r="I71" s="20">
        <v>1190</v>
      </c>
      <c r="J71" s="20"/>
      <c r="K71" s="20"/>
      <c r="L71" s="20"/>
      <c r="M71" s="20"/>
      <c r="N71" s="20"/>
      <c r="O71" s="20"/>
      <c r="P71" s="20"/>
      <c r="Q71" s="20">
        <v>18790</v>
      </c>
      <c r="R71" s="20"/>
      <c r="S71" s="20"/>
      <c r="T71" s="20">
        <v>12530</v>
      </c>
      <c r="U71" s="20"/>
      <c r="V71" s="20"/>
      <c r="W71" s="20">
        <v>21190</v>
      </c>
      <c r="X71" s="20"/>
      <c r="Y71" s="20"/>
      <c r="Z71" s="20"/>
      <c r="AA71" s="20"/>
      <c r="AB71" s="20"/>
      <c r="AC71" s="20"/>
      <c r="AD71" s="20"/>
      <c r="AE71" s="20"/>
      <c r="AF71" s="20"/>
      <c r="AG71" s="20">
        <v>11550</v>
      </c>
      <c r="AH71" s="20"/>
      <c r="AI71" s="20"/>
      <c r="AJ71" s="20">
        <v>85</v>
      </c>
      <c r="AK71" s="20"/>
      <c r="AL71" s="20"/>
      <c r="AM71" s="20">
        <v>100</v>
      </c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>
        <v>35</v>
      </c>
      <c r="BH71" s="20"/>
      <c r="BI71" s="20"/>
      <c r="BJ71" s="20"/>
      <c r="BK71" s="20"/>
      <c r="BL71" s="20"/>
      <c r="BM71" s="21">
        <v>103.892</v>
      </c>
      <c r="BN71" s="21">
        <v>38.421999999999997</v>
      </c>
      <c r="BO71" s="21">
        <v>65.47</v>
      </c>
      <c r="BP71" s="27">
        <v>0.63017364185885349</v>
      </c>
      <c r="BQ71" s="29">
        <f t="shared" si="1"/>
        <v>141.00369003690037</v>
      </c>
      <c r="BR71" s="32">
        <v>383.36531365313652</v>
      </c>
      <c r="BS71" s="20">
        <v>46.236162361623613</v>
      </c>
      <c r="BT71" s="20">
        <v>0</v>
      </c>
      <c r="BU71" s="20">
        <v>0</v>
      </c>
      <c r="BV71" s="20">
        <v>69.335793357933568</v>
      </c>
      <c r="BW71" s="20">
        <v>0</v>
      </c>
      <c r="BX71" s="20">
        <v>0</v>
      </c>
      <c r="BY71" s="20">
        <v>0</v>
      </c>
      <c r="BZ71" s="20">
        <v>78.191881918819192</v>
      </c>
      <c r="CA71" s="20"/>
    </row>
    <row r="72" spans="1:79" x14ac:dyDescent="0.25">
      <c r="A72" s="1" t="s">
        <v>221</v>
      </c>
      <c r="B72" t="s">
        <v>136</v>
      </c>
      <c r="C72" t="s">
        <v>222</v>
      </c>
      <c r="D72">
        <v>339</v>
      </c>
      <c r="E72" s="20">
        <v>52448</v>
      </c>
      <c r="F72" s="20"/>
      <c r="G72" s="20"/>
      <c r="H72" s="20">
        <v>3684</v>
      </c>
      <c r="I72" s="20">
        <v>20876</v>
      </c>
      <c r="J72" s="20"/>
      <c r="K72" s="20"/>
      <c r="L72" s="20">
        <v>680</v>
      </c>
      <c r="M72" s="20">
        <v>1800</v>
      </c>
      <c r="N72" s="20">
        <v>3157</v>
      </c>
      <c r="O72" s="20"/>
      <c r="P72" s="20"/>
      <c r="Q72" s="20">
        <v>23080</v>
      </c>
      <c r="R72" s="20"/>
      <c r="S72" s="20">
        <v>7740</v>
      </c>
      <c r="T72" s="20">
        <v>18190</v>
      </c>
      <c r="U72" s="20"/>
      <c r="V72" s="20"/>
      <c r="W72" s="20">
        <v>24650</v>
      </c>
      <c r="X72" s="20">
        <v>1740</v>
      </c>
      <c r="Y72" s="20"/>
      <c r="Z72" s="20">
        <v>8920</v>
      </c>
      <c r="AA72" s="20"/>
      <c r="AB72" s="20">
        <v>29750</v>
      </c>
      <c r="AC72" s="20"/>
      <c r="AD72" s="20"/>
      <c r="AE72" s="20"/>
      <c r="AF72" s="20"/>
      <c r="AG72" s="20">
        <v>14190</v>
      </c>
      <c r="AH72" s="20">
        <v>450</v>
      </c>
      <c r="AI72" s="20"/>
      <c r="AJ72" s="20">
        <v>91</v>
      </c>
      <c r="AK72" s="20"/>
      <c r="AL72" s="20"/>
      <c r="AM72" s="20">
        <v>97</v>
      </c>
      <c r="AN72" s="20"/>
      <c r="AO72" s="20"/>
      <c r="AP72" s="20"/>
      <c r="AQ72" s="20">
        <v>635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>
        <v>4</v>
      </c>
      <c r="BH72" s="20"/>
      <c r="BI72" s="20"/>
      <c r="BJ72" s="20">
        <v>3390</v>
      </c>
      <c r="BK72" s="20">
        <v>560</v>
      </c>
      <c r="BL72" s="20"/>
      <c r="BM72" s="21">
        <v>216.13200000000001</v>
      </c>
      <c r="BN72" s="21">
        <v>56.131999999999998</v>
      </c>
      <c r="BO72" s="21">
        <v>160</v>
      </c>
      <c r="BP72" s="27">
        <v>0.74028834230932949</v>
      </c>
      <c r="BQ72" s="29">
        <f t="shared" si="1"/>
        <v>154.71386430678467</v>
      </c>
      <c r="BR72" s="32">
        <v>637.55752212389382</v>
      </c>
      <c r="BS72" s="20">
        <v>53.657817109144545</v>
      </c>
      <c r="BT72" s="20">
        <v>87.758112094395273</v>
      </c>
      <c r="BU72" s="20">
        <v>26.31268436578171</v>
      </c>
      <c r="BV72" s="20">
        <v>68.08259587020649</v>
      </c>
      <c r="BW72" s="20">
        <v>5.1327433628318584</v>
      </c>
      <c r="BX72" s="20">
        <v>16.628318584070797</v>
      </c>
      <c r="BY72" s="20">
        <v>22.831858407079647</v>
      </c>
      <c r="BZ72" s="20">
        <v>72.713864306784657</v>
      </c>
      <c r="CA72" s="20"/>
    </row>
    <row r="73" spans="1:79" x14ac:dyDescent="0.25">
      <c r="A73" s="1" t="s">
        <v>223</v>
      </c>
      <c r="B73" t="s">
        <v>136</v>
      </c>
      <c r="C73" t="s">
        <v>224</v>
      </c>
      <c r="D73">
        <v>1783</v>
      </c>
      <c r="E73" s="20">
        <v>142605</v>
      </c>
      <c r="F73" s="20"/>
      <c r="G73" s="20"/>
      <c r="H73" s="20">
        <v>1420.5</v>
      </c>
      <c r="I73" s="20">
        <v>8049.5</v>
      </c>
      <c r="J73" s="20"/>
      <c r="K73" s="20"/>
      <c r="L73" s="20"/>
      <c r="M73" s="20"/>
      <c r="N73" s="20"/>
      <c r="O73" s="20"/>
      <c r="P73" s="20"/>
      <c r="Q73" s="20">
        <v>82230</v>
      </c>
      <c r="R73" s="20"/>
      <c r="S73" s="20">
        <v>4060</v>
      </c>
      <c r="T73" s="20">
        <v>70720</v>
      </c>
      <c r="U73" s="20"/>
      <c r="V73" s="20"/>
      <c r="W73" s="20">
        <v>65400</v>
      </c>
      <c r="X73" s="20"/>
      <c r="Y73" s="20"/>
      <c r="Z73" s="20"/>
      <c r="AA73" s="20"/>
      <c r="AB73" s="20"/>
      <c r="AC73" s="20"/>
      <c r="AD73" s="20"/>
      <c r="AE73" s="20"/>
      <c r="AF73" s="20"/>
      <c r="AG73" s="20">
        <v>53300</v>
      </c>
      <c r="AH73" s="20"/>
      <c r="AI73" s="20"/>
      <c r="AJ73" s="20">
        <v>196</v>
      </c>
      <c r="AK73" s="20"/>
      <c r="AL73" s="20"/>
      <c r="AM73" s="20">
        <v>185</v>
      </c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1">
        <v>428.166</v>
      </c>
      <c r="BN73" s="21">
        <v>144.02549999999999</v>
      </c>
      <c r="BO73" s="21">
        <v>284.14049999999997</v>
      </c>
      <c r="BP73" s="27">
        <v>0.66362228668320233</v>
      </c>
      <c r="BQ73" s="29">
        <f t="shared" si="1"/>
        <v>79.980370162647219</v>
      </c>
      <c r="BR73" s="32">
        <v>240.13796971396522</v>
      </c>
      <c r="BS73" s="20">
        <v>39.66348850252384</v>
      </c>
      <c r="BT73" s="20">
        <v>0</v>
      </c>
      <c r="BU73" s="20">
        <v>0</v>
      </c>
      <c r="BV73" s="20">
        <v>46.11890072910824</v>
      </c>
      <c r="BW73" s="20">
        <v>0</v>
      </c>
      <c r="BX73" s="20">
        <v>0</v>
      </c>
      <c r="BY73" s="20">
        <v>2.2770611329220416</v>
      </c>
      <c r="BZ73" s="20">
        <v>36.679753224901852</v>
      </c>
      <c r="CA73" s="20"/>
    </row>
    <row r="74" spans="1:79" x14ac:dyDescent="0.25">
      <c r="A74" s="1" t="s">
        <v>225</v>
      </c>
      <c r="B74" t="s">
        <v>136</v>
      </c>
      <c r="C74" t="s">
        <v>226</v>
      </c>
      <c r="D74">
        <v>1669</v>
      </c>
      <c r="E74" s="20">
        <v>110685</v>
      </c>
      <c r="F74" s="20"/>
      <c r="G74" s="20"/>
      <c r="H74" s="20">
        <v>4014</v>
      </c>
      <c r="I74" s="20">
        <v>22746</v>
      </c>
      <c r="J74" s="20"/>
      <c r="K74" s="20"/>
      <c r="L74" s="20"/>
      <c r="M74" s="20">
        <v>400</v>
      </c>
      <c r="N74" s="20">
        <v>555</v>
      </c>
      <c r="O74" s="20"/>
      <c r="P74" s="20"/>
      <c r="Q74" s="20">
        <v>131640</v>
      </c>
      <c r="R74" s="20"/>
      <c r="S74" s="20">
        <v>77940</v>
      </c>
      <c r="T74" s="20">
        <v>63370</v>
      </c>
      <c r="U74" s="20"/>
      <c r="V74" s="20"/>
      <c r="W74" s="20">
        <v>59080</v>
      </c>
      <c r="X74" s="20">
        <v>2820</v>
      </c>
      <c r="Y74" s="20"/>
      <c r="Z74" s="20">
        <v>8360</v>
      </c>
      <c r="AA74" s="20"/>
      <c r="AB74" s="20">
        <v>36200</v>
      </c>
      <c r="AC74" s="20"/>
      <c r="AD74" s="20"/>
      <c r="AE74" s="20"/>
      <c r="AF74" s="20"/>
      <c r="AG74" s="20">
        <v>48517</v>
      </c>
      <c r="AH74" s="20">
        <v>400</v>
      </c>
      <c r="AI74" s="20"/>
      <c r="AJ74" s="20">
        <v>57</v>
      </c>
      <c r="AK74" s="20"/>
      <c r="AL74" s="20"/>
      <c r="AM74" s="20">
        <v>61</v>
      </c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>
        <v>16690</v>
      </c>
      <c r="BK74" s="20"/>
      <c r="BL74" s="20"/>
      <c r="BM74" s="21">
        <v>583.53499999999997</v>
      </c>
      <c r="BN74" s="21">
        <v>114.699</v>
      </c>
      <c r="BO74" s="21">
        <v>468.83600000000001</v>
      </c>
      <c r="BP74" s="27">
        <v>0.8034410960782129</v>
      </c>
      <c r="BQ74" s="29">
        <f t="shared" si="1"/>
        <v>66.318154583582981</v>
      </c>
      <c r="BR74" s="32">
        <v>349.63151587777111</v>
      </c>
      <c r="BS74" s="20">
        <v>37.968843618933491</v>
      </c>
      <c r="BT74" s="20">
        <v>21.689634511683643</v>
      </c>
      <c r="BU74" s="20">
        <v>5.0089874176153382</v>
      </c>
      <c r="BV74" s="20">
        <v>78.8735769922109</v>
      </c>
      <c r="BW74" s="20">
        <v>1.6896345116836429</v>
      </c>
      <c r="BX74" s="20">
        <v>0.57219892150988616</v>
      </c>
      <c r="BY74" s="20">
        <v>46.69862192929898</v>
      </c>
      <c r="BZ74" s="20">
        <v>35.398442180946674</v>
      </c>
      <c r="CA74" s="20"/>
    </row>
    <row r="75" spans="1:79" x14ac:dyDescent="0.25">
      <c r="A75" s="1" t="s">
        <v>227</v>
      </c>
      <c r="B75" t="s">
        <v>136</v>
      </c>
      <c r="C75" t="s">
        <v>228</v>
      </c>
      <c r="D75">
        <v>3917</v>
      </c>
      <c r="E75" s="20">
        <v>210155</v>
      </c>
      <c r="F75" s="20"/>
      <c r="G75" s="20">
        <v>33201.144</v>
      </c>
      <c r="H75" s="20">
        <v>3586.44</v>
      </c>
      <c r="I75" s="20">
        <v>90793.56</v>
      </c>
      <c r="J75" s="20">
        <v>42238.856</v>
      </c>
      <c r="K75" s="20"/>
      <c r="L75" s="20">
        <v>10620</v>
      </c>
      <c r="M75" s="20">
        <v>6180</v>
      </c>
      <c r="N75" s="20">
        <v>27860</v>
      </c>
      <c r="O75" s="20">
        <v>210</v>
      </c>
      <c r="P75" s="20"/>
      <c r="Q75" s="20">
        <v>231220</v>
      </c>
      <c r="R75" s="20"/>
      <c r="S75" s="20">
        <v>338365</v>
      </c>
      <c r="T75" s="20">
        <v>138110</v>
      </c>
      <c r="U75" s="20">
        <v>68205</v>
      </c>
      <c r="V75" s="20"/>
      <c r="W75" s="20">
        <v>188760</v>
      </c>
      <c r="X75" s="20">
        <v>11670</v>
      </c>
      <c r="Y75" s="20"/>
      <c r="Z75" s="20">
        <v>47550</v>
      </c>
      <c r="AA75" s="20"/>
      <c r="AB75" s="20">
        <v>138795</v>
      </c>
      <c r="AC75" s="20"/>
      <c r="AD75" s="20">
        <v>3530</v>
      </c>
      <c r="AE75" s="20"/>
      <c r="AF75" s="20"/>
      <c r="AG75" s="20">
        <v>143685</v>
      </c>
      <c r="AH75" s="20">
        <v>744</v>
      </c>
      <c r="AI75" s="20">
        <v>851</v>
      </c>
      <c r="AJ75" s="20">
        <v>546</v>
      </c>
      <c r="AK75" s="20"/>
      <c r="AL75" s="20">
        <v>602</v>
      </c>
      <c r="AM75" s="20"/>
      <c r="AN75" s="20"/>
      <c r="AO75" s="20"/>
      <c r="AP75" s="20">
        <v>287</v>
      </c>
      <c r="AQ75" s="20">
        <v>5220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>
        <v>759</v>
      </c>
      <c r="BD75" s="20"/>
      <c r="BE75" s="20"/>
      <c r="BF75" s="20">
        <v>39</v>
      </c>
      <c r="BG75" s="20"/>
      <c r="BH75" s="20"/>
      <c r="BI75" s="20"/>
      <c r="BJ75" s="20">
        <v>39170</v>
      </c>
      <c r="BK75" s="20">
        <v>3460</v>
      </c>
      <c r="BL75" s="20"/>
      <c r="BM75" s="21">
        <v>1786.413</v>
      </c>
      <c r="BN75" s="21">
        <v>246.94258400000001</v>
      </c>
      <c r="BO75" s="21">
        <v>1539.4704159999999</v>
      </c>
      <c r="BP75" s="27">
        <v>0.86176624106519606</v>
      </c>
      <c r="BQ75" s="29">
        <f t="shared" si="1"/>
        <v>53.652029614500897</v>
      </c>
      <c r="BR75" s="32">
        <v>456.06663262701039</v>
      </c>
      <c r="BS75" s="20">
        <v>52.671687515956087</v>
      </c>
      <c r="BT75" s="20">
        <v>35.434005616543274</v>
      </c>
      <c r="BU75" s="20">
        <v>12.139392392136838</v>
      </c>
      <c r="BV75" s="20">
        <v>59.02986979831504</v>
      </c>
      <c r="BW75" s="20">
        <v>2.9793209088588206</v>
      </c>
      <c r="BX75" s="20">
        <v>11.455195302527443</v>
      </c>
      <c r="BY75" s="20">
        <v>86.383712024508554</v>
      </c>
      <c r="BZ75" s="20">
        <v>48.189941281593057</v>
      </c>
      <c r="CA75" s="20"/>
    </row>
    <row r="76" spans="1:79" x14ac:dyDescent="0.25">
      <c r="A76" s="1" t="s">
        <v>229</v>
      </c>
      <c r="B76" t="s">
        <v>136</v>
      </c>
      <c r="C76" t="s">
        <v>230</v>
      </c>
      <c r="D76">
        <v>720</v>
      </c>
      <c r="E76" s="20">
        <v>106800</v>
      </c>
      <c r="F76" s="20"/>
      <c r="G76" s="20"/>
      <c r="H76" s="20">
        <v>7962.75</v>
      </c>
      <c r="I76" s="20">
        <v>45122.25</v>
      </c>
      <c r="J76" s="20"/>
      <c r="K76" s="20"/>
      <c r="L76" s="20"/>
      <c r="M76" s="20"/>
      <c r="N76" s="20"/>
      <c r="O76" s="20"/>
      <c r="P76" s="20"/>
      <c r="Q76" s="20">
        <v>38050</v>
      </c>
      <c r="R76" s="20"/>
      <c r="S76" s="20"/>
      <c r="T76" s="20">
        <v>31320</v>
      </c>
      <c r="U76" s="20"/>
      <c r="V76" s="20"/>
      <c r="W76" s="20">
        <v>39600</v>
      </c>
      <c r="X76" s="20"/>
      <c r="Y76" s="20"/>
      <c r="Z76" s="20"/>
      <c r="AA76" s="20"/>
      <c r="AB76" s="20"/>
      <c r="AC76" s="20"/>
      <c r="AD76" s="20"/>
      <c r="AE76" s="20"/>
      <c r="AF76" s="20"/>
      <c r="AG76" s="20">
        <v>30880</v>
      </c>
      <c r="AH76" s="20"/>
      <c r="AI76" s="20"/>
      <c r="AJ76" s="20">
        <v>132</v>
      </c>
      <c r="AK76" s="20"/>
      <c r="AL76" s="20"/>
      <c r="AM76" s="20">
        <v>127</v>
      </c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1">
        <v>299.99400000000003</v>
      </c>
      <c r="BN76" s="21">
        <v>114.76275</v>
      </c>
      <c r="BO76" s="21">
        <v>185.23124999999999</v>
      </c>
      <c r="BP76" s="27">
        <v>0.61744984899697997</v>
      </c>
      <c r="BQ76" s="29">
        <f t="shared" si="1"/>
        <v>148.33333333333334</v>
      </c>
      <c r="BR76" s="32">
        <v>416.65833333333336</v>
      </c>
      <c r="BS76" s="20">
        <v>43.5</v>
      </c>
      <c r="BT76" s="20">
        <v>0</v>
      </c>
      <c r="BU76" s="20">
        <v>0</v>
      </c>
      <c r="BV76" s="20">
        <v>52.847222222222221</v>
      </c>
      <c r="BW76" s="20">
        <v>0</v>
      </c>
      <c r="BX76" s="20">
        <v>0</v>
      </c>
      <c r="BY76" s="20">
        <v>0</v>
      </c>
      <c r="BZ76" s="20">
        <v>55</v>
      </c>
      <c r="CA76" s="20"/>
    </row>
    <row r="77" spans="1:79" x14ac:dyDescent="0.25">
      <c r="A77" s="1" t="s">
        <v>231</v>
      </c>
      <c r="B77" t="s">
        <v>136</v>
      </c>
      <c r="C77" t="s">
        <v>232</v>
      </c>
      <c r="D77">
        <v>1292</v>
      </c>
      <c r="E77" s="20">
        <v>134745</v>
      </c>
      <c r="F77" s="20"/>
      <c r="G77" s="20">
        <v>12540</v>
      </c>
      <c r="H77" s="20">
        <v>3862.5</v>
      </c>
      <c r="I77" s="20">
        <v>21887.5</v>
      </c>
      <c r="J77" s="20"/>
      <c r="K77" s="20"/>
      <c r="L77" s="20">
        <v>3430</v>
      </c>
      <c r="M77" s="20">
        <v>2201</v>
      </c>
      <c r="N77" s="20">
        <v>5220</v>
      </c>
      <c r="O77" s="20"/>
      <c r="P77" s="20"/>
      <c r="Q77" s="20">
        <v>94540</v>
      </c>
      <c r="R77" s="20"/>
      <c r="S77" s="20">
        <v>41450</v>
      </c>
      <c r="T77" s="20">
        <v>70710</v>
      </c>
      <c r="U77" s="20"/>
      <c r="V77" s="20"/>
      <c r="W77" s="20">
        <v>70860</v>
      </c>
      <c r="X77" s="20">
        <v>5555</v>
      </c>
      <c r="Y77" s="20"/>
      <c r="Z77" s="20">
        <v>7580</v>
      </c>
      <c r="AA77" s="20"/>
      <c r="AB77" s="20">
        <v>31290</v>
      </c>
      <c r="AC77" s="20"/>
      <c r="AD77" s="20"/>
      <c r="AE77" s="20"/>
      <c r="AF77" s="20"/>
      <c r="AG77" s="20">
        <v>52810</v>
      </c>
      <c r="AH77" s="20"/>
      <c r="AI77" s="20"/>
      <c r="AJ77" s="20">
        <v>242</v>
      </c>
      <c r="AK77" s="20"/>
      <c r="AL77" s="20"/>
      <c r="AM77" s="20"/>
      <c r="AN77" s="20">
        <v>222</v>
      </c>
      <c r="AO77" s="20"/>
      <c r="AP77" s="20"/>
      <c r="AQ77" s="20">
        <v>950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>
        <v>44</v>
      </c>
      <c r="BD77" s="20"/>
      <c r="BE77" s="20"/>
      <c r="BF77" s="20"/>
      <c r="BG77" s="20">
        <v>20</v>
      </c>
      <c r="BH77" s="20"/>
      <c r="BI77" s="20"/>
      <c r="BJ77" s="20">
        <v>12920</v>
      </c>
      <c r="BK77" s="20">
        <v>1650</v>
      </c>
      <c r="BL77" s="20"/>
      <c r="BM77" s="21">
        <v>574.72900000000004</v>
      </c>
      <c r="BN77" s="21">
        <v>151.14750000000001</v>
      </c>
      <c r="BO77" s="21">
        <v>423.58150000000001</v>
      </c>
      <c r="BP77" s="27">
        <v>0.7370108346716453</v>
      </c>
      <c r="BQ77" s="29">
        <f t="shared" si="1"/>
        <v>104.29179566563468</v>
      </c>
      <c r="BR77" s="32">
        <v>444.83668730650146</v>
      </c>
      <c r="BS77" s="20">
        <v>54.729102167182667</v>
      </c>
      <c r="BT77" s="20">
        <v>24.21826625386997</v>
      </c>
      <c r="BU77" s="20">
        <v>5.8668730650154801</v>
      </c>
      <c r="BV77" s="20">
        <v>73.173374613003091</v>
      </c>
      <c r="BW77" s="20">
        <v>4.2995356037151709</v>
      </c>
      <c r="BX77" s="20">
        <v>8.3986068111455108</v>
      </c>
      <c r="BY77" s="20">
        <v>32.082043343653247</v>
      </c>
      <c r="BZ77" s="20">
        <v>54.845201238390089</v>
      </c>
      <c r="CA77" s="20"/>
    </row>
    <row r="78" spans="1:79" x14ac:dyDescent="0.25">
      <c r="A78" s="1" t="s">
        <v>233</v>
      </c>
      <c r="B78" t="s">
        <v>136</v>
      </c>
      <c r="C78" t="s">
        <v>234</v>
      </c>
      <c r="D78">
        <v>8346</v>
      </c>
      <c r="E78" s="20">
        <v>616120</v>
      </c>
      <c r="F78" s="20"/>
      <c r="G78" s="20">
        <v>44758.17</v>
      </c>
      <c r="H78" s="20">
        <v>7361.93</v>
      </c>
      <c r="I78" s="20">
        <v>186373.07</v>
      </c>
      <c r="J78" s="20">
        <v>56941.83</v>
      </c>
      <c r="K78" s="20"/>
      <c r="L78" s="20">
        <v>12420</v>
      </c>
      <c r="M78" s="20">
        <v>7540</v>
      </c>
      <c r="N78" s="20">
        <v>29240</v>
      </c>
      <c r="O78" s="20">
        <v>470</v>
      </c>
      <c r="P78" s="20"/>
      <c r="Q78" s="20">
        <v>529860</v>
      </c>
      <c r="R78" s="20"/>
      <c r="S78" s="20">
        <v>503545</v>
      </c>
      <c r="T78" s="20">
        <v>435460</v>
      </c>
      <c r="U78" s="20">
        <v>153355</v>
      </c>
      <c r="V78" s="20"/>
      <c r="W78" s="20">
        <v>407525</v>
      </c>
      <c r="X78" s="20">
        <v>19230</v>
      </c>
      <c r="Y78" s="20"/>
      <c r="Z78" s="20">
        <v>77275</v>
      </c>
      <c r="AA78" s="20"/>
      <c r="AB78" s="20">
        <v>221690</v>
      </c>
      <c r="AC78" s="20"/>
      <c r="AD78" s="20">
        <v>9392</v>
      </c>
      <c r="AE78" s="20"/>
      <c r="AF78" s="20"/>
      <c r="AG78" s="20">
        <v>356730</v>
      </c>
      <c r="AH78" s="20">
        <v>1175</v>
      </c>
      <c r="AI78" s="20">
        <v>1375</v>
      </c>
      <c r="AJ78" s="20">
        <v>902</v>
      </c>
      <c r="AK78" s="20"/>
      <c r="AL78" s="20">
        <v>1295</v>
      </c>
      <c r="AM78" s="20"/>
      <c r="AN78" s="20"/>
      <c r="AO78" s="20"/>
      <c r="AP78" s="20">
        <v>80</v>
      </c>
      <c r="AQ78" s="20">
        <v>7918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>
        <v>1272</v>
      </c>
      <c r="BD78" s="20"/>
      <c r="BE78" s="20"/>
      <c r="BF78" s="20">
        <v>271</v>
      </c>
      <c r="BG78" s="20"/>
      <c r="BH78" s="20"/>
      <c r="BI78" s="20"/>
      <c r="BJ78" s="20">
        <v>83460</v>
      </c>
      <c r="BK78" s="20">
        <v>6810</v>
      </c>
      <c r="BL78" s="20"/>
      <c r="BM78" s="21">
        <v>3779.8449999999998</v>
      </c>
      <c r="BN78" s="21">
        <v>668.24009999999998</v>
      </c>
      <c r="BO78" s="21">
        <v>3111.6048999999998</v>
      </c>
      <c r="BP78" s="27">
        <v>0.82320965542237845</v>
      </c>
      <c r="BQ78" s="29">
        <f t="shared" si="1"/>
        <v>73.822190270788397</v>
      </c>
      <c r="BR78" s="32">
        <v>452.89300263599324</v>
      </c>
      <c r="BS78" s="20">
        <v>70.550563144021083</v>
      </c>
      <c r="BT78" s="20">
        <v>26.562425113826983</v>
      </c>
      <c r="BU78" s="20">
        <v>9.2589264318236282</v>
      </c>
      <c r="BV78" s="20">
        <v>63.486700215672172</v>
      </c>
      <c r="BW78" s="20">
        <v>2.3040977713874913</v>
      </c>
      <c r="BX78" s="20">
        <v>5.9513539420081472</v>
      </c>
      <c r="BY78" s="20">
        <v>60.333692786963816</v>
      </c>
      <c r="BZ78" s="20">
        <v>48.828780254013893</v>
      </c>
      <c r="CA78" s="20"/>
    </row>
    <row r="79" spans="1:79" x14ac:dyDescent="0.25">
      <c r="A79" s="1" t="s">
        <v>235</v>
      </c>
      <c r="B79" t="s">
        <v>236</v>
      </c>
      <c r="C79" t="s">
        <v>237</v>
      </c>
      <c r="D79">
        <v>8353</v>
      </c>
      <c r="E79" s="20">
        <v>2683380</v>
      </c>
      <c r="F79" s="20"/>
      <c r="G79" s="20"/>
      <c r="H79" s="20">
        <v>0</v>
      </c>
      <c r="I79" s="20">
        <v>163060</v>
      </c>
      <c r="J79" s="20"/>
      <c r="K79" s="20"/>
      <c r="L79" s="20">
        <v>15080</v>
      </c>
      <c r="M79" s="20">
        <v>12420</v>
      </c>
      <c r="N79" s="20">
        <v>54520</v>
      </c>
      <c r="O79" s="20">
        <v>225</v>
      </c>
      <c r="P79" s="20"/>
      <c r="Q79" s="20">
        <v>354340</v>
      </c>
      <c r="R79" s="20"/>
      <c r="S79" s="20">
        <v>714960</v>
      </c>
      <c r="T79" s="20">
        <v>395680</v>
      </c>
      <c r="U79" s="20"/>
      <c r="V79" s="20">
        <v>9880</v>
      </c>
      <c r="W79" s="20">
        <v>341370</v>
      </c>
      <c r="X79" s="20"/>
      <c r="Y79" s="20"/>
      <c r="Z79" s="20">
        <v>73200</v>
      </c>
      <c r="AA79" s="20"/>
      <c r="AB79" s="20">
        <v>243570</v>
      </c>
      <c r="AC79" s="20"/>
      <c r="AD79" s="20"/>
      <c r="AE79" s="20"/>
      <c r="AF79" s="20"/>
      <c r="AG79" s="20">
        <v>256940</v>
      </c>
      <c r="AH79" s="20">
        <v>5600</v>
      </c>
      <c r="AI79" s="20">
        <v>2950</v>
      </c>
      <c r="AJ79" s="20">
        <v>762</v>
      </c>
      <c r="AK79" s="20"/>
      <c r="AL79" s="20"/>
      <c r="AM79" s="20">
        <v>1460</v>
      </c>
      <c r="AN79" s="20"/>
      <c r="AO79" s="20"/>
      <c r="AP79" s="20">
        <v>7820</v>
      </c>
      <c r="AQ79" s="20">
        <v>10500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>
        <v>525</v>
      </c>
      <c r="BB79" s="20"/>
      <c r="BC79" s="20"/>
      <c r="BD79" s="20"/>
      <c r="BE79" s="20"/>
      <c r="BF79" s="20">
        <v>122</v>
      </c>
      <c r="BG79" s="20"/>
      <c r="BH79" s="20"/>
      <c r="BI79" s="20"/>
      <c r="BJ79" s="20">
        <v>83530</v>
      </c>
      <c r="BK79" s="20">
        <v>6290</v>
      </c>
      <c r="BL79" s="20"/>
      <c r="BM79" s="21">
        <v>5438.1840000000002</v>
      </c>
      <c r="BN79" s="21">
        <v>2683.38</v>
      </c>
      <c r="BO79" s="21">
        <v>2754.8040000000001</v>
      </c>
      <c r="BP79" s="27">
        <v>0.50656689806744304</v>
      </c>
      <c r="BQ79" s="29">
        <f t="shared" si="1"/>
        <v>321.24745600383096</v>
      </c>
      <c r="BR79" s="32">
        <v>651.04561235484255</v>
      </c>
      <c r="BS79" s="20">
        <v>47.369807254878481</v>
      </c>
      <c r="BT79" s="20">
        <v>29.159583383215612</v>
      </c>
      <c r="BU79" s="20">
        <v>8.7633185681790984</v>
      </c>
      <c r="BV79" s="20">
        <v>42.420687178259307</v>
      </c>
      <c r="BW79" s="20">
        <v>0</v>
      </c>
      <c r="BX79" s="20">
        <v>9.8461630551897521</v>
      </c>
      <c r="BY79" s="20">
        <v>85.593200047886981</v>
      </c>
      <c r="BZ79" s="20">
        <v>42.050760205914045</v>
      </c>
      <c r="CA79" s="20"/>
    </row>
    <row r="80" spans="1:79" x14ac:dyDescent="0.25">
      <c r="A80" s="1" t="s">
        <v>238</v>
      </c>
      <c r="B80" t="s">
        <v>236</v>
      </c>
      <c r="C80" t="s">
        <v>239</v>
      </c>
      <c r="D80">
        <v>857</v>
      </c>
      <c r="E80" s="20">
        <v>322120</v>
      </c>
      <c r="F80" s="20"/>
      <c r="G80" s="20"/>
      <c r="H80" s="20">
        <v>0</v>
      </c>
      <c r="I80" s="20">
        <v>4340</v>
      </c>
      <c r="J80" s="20"/>
      <c r="K80" s="20"/>
      <c r="L80" s="20">
        <v>6020</v>
      </c>
      <c r="M80" s="20"/>
      <c r="N80" s="20"/>
      <c r="O80" s="20"/>
      <c r="P80" s="20"/>
      <c r="Q80" s="20">
        <v>60330</v>
      </c>
      <c r="R80" s="20"/>
      <c r="S80" s="20">
        <v>69560</v>
      </c>
      <c r="T80" s="20">
        <v>55500</v>
      </c>
      <c r="U80" s="20"/>
      <c r="V80" s="20"/>
      <c r="W80" s="20">
        <v>45060</v>
      </c>
      <c r="X80" s="20"/>
      <c r="Y80" s="20"/>
      <c r="Z80" s="20"/>
      <c r="AA80" s="20"/>
      <c r="AB80" s="20">
        <v>3520</v>
      </c>
      <c r="AC80" s="20"/>
      <c r="AD80" s="20"/>
      <c r="AE80" s="20"/>
      <c r="AF80" s="20"/>
      <c r="AG80" s="20">
        <v>57960</v>
      </c>
      <c r="AH80" s="20">
        <v>1300</v>
      </c>
      <c r="AI80" s="20"/>
      <c r="AJ80" s="20">
        <v>195</v>
      </c>
      <c r="AK80" s="20"/>
      <c r="AL80" s="20"/>
      <c r="AM80" s="20">
        <v>168</v>
      </c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1">
        <v>626.07299999999998</v>
      </c>
      <c r="BN80" s="21">
        <v>322.12</v>
      </c>
      <c r="BO80" s="21">
        <v>303.95299999999997</v>
      </c>
      <c r="BP80" s="27">
        <v>0.48549130852153027</v>
      </c>
      <c r="BQ80" s="29">
        <f t="shared" si="1"/>
        <v>375.86931155192531</v>
      </c>
      <c r="BR80" s="32">
        <v>730.54025670945157</v>
      </c>
      <c r="BS80" s="20">
        <v>64.760793465577592</v>
      </c>
      <c r="BT80" s="20">
        <v>4.1073512252042006</v>
      </c>
      <c r="BU80" s="20">
        <v>0</v>
      </c>
      <c r="BV80" s="20">
        <v>70.396732788798133</v>
      </c>
      <c r="BW80" s="20">
        <v>0</v>
      </c>
      <c r="BX80" s="20">
        <v>7.0245040840140023</v>
      </c>
      <c r="BY80" s="20">
        <v>81.166861143523917</v>
      </c>
      <c r="BZ80" s="20">
        <v>52.578763127187862</v>
      </c>
      <c r="CA80" s="20"/>
    </row>
    <row r="81" spans="1:79" x14ac:dyDescent="0.25">
      <c r="A81" s="1" t="s">
        <v>240</v>
      </c>
      <c r="B81" t="s">
        <v>236</v>
      </c>
      <c r="C81" t="s">
        <v>241</v>
      </c>
      <c r="D81">
        <v>12916</v>
      </c>
      <c r="E81" s="20">
        <v>2056240</v>
      </c>
      <c r="F81" s="20"/>
      <c r="G81" s="20">
        <v>9013.3220000000001</v>
      </c>
      <c r="H81" s="20">
        <v>0</v>
      </c>
      <c r="I81" s="20">
        <v>362790</v>
      </c>
      <c r="J81" s="20">
        <v>23726.678</v>
      </c>
      <c r="K81" s="20"/>
      <c r="L81" s="20">
        <v>24240</v>
      </c>
      <c r="M81" s="20">
        <v>13880</v>
      </c>
      <c r="N81" s="20">
        <v>73241</v>
      </c>
      <c r="O81" s="20">
        <v>350</v>
      </c>
      <c r="P81" s="20"/>
      <c r="Q81" s="20">
        <v>679780</v>
      </c>
      <c r="R81" s="20"/>
      <c r="S81" s="20">
        <v>815620</v>
      </c>
      <c r="T81" s="20">
        <v>563540</v>
      </c>
      <c r="U81" s="20">
        <v>41520</v>
      </c>
      <c r="V81" s="20"/>
      <c r="W81" s="20">
        <v>581020</v>
      </c>
      <c r="X81" s="20"/>
      <c r="Y81" s="20">
        <v>371720</v>
      </c>
      <c r="Z81" s="20">
        <v>81400</v>
      </c>
      <c r="AA81" s="20"/>
      <c r="AB81" s="20"/>
      <c r="AC81" s="20">
        <v>222600</v>
      </c>
      <c r="AD81" s="20"/>
      <c r="AE81" s="20"/>
      <c r="AF81" s="20"/>
      <c r="AG81" s="20"/>
      <c r="AH81" s="20">
        <v>7450</v>
      </c>
      <c r="AI81" s="20">
        <v>3460</v>
      </c>
      <c r="AJ81" s="20">
        <v>1057</v>
      </c>
      <c r="AK81" s="20"/>
      <c r="AL81" s="20"/>
      <c r="AM81" s="20"/>
      <c r="AN81" s="20"/>
      <c r="AO81" s="20"/>
      <c r="AP81" s="20">
        <v>7388</v>
      </c>
      <c r="AQ81" s="20">
        <v>12500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>
        <v>502</v>
      </c>
      <c r="BD81" s="20"/>
      <c r="BE81" s="20"/>
      <c r="BF81" s="20"/>
      <c r="BG81" s="20"/>
      <c r="BH81" s="20">
        <v>292</v>
      </c>
      <c r="BI81" s="20"/>
      <c r="BJ81" s="20">
        <v>129160</v>
      </c>
      <c r="BK81" s="20"/>
      <c r="BL81" s="20"/>
      <c r="BM81" s="21">
        <v>6082.49</v>
      </c>
      <c r="BN81" s="21">
        <v>2065.253322</v>
      </c>
      <c r="BO81" s="21">
        <v>4017.2366780000002</v>
      </c>
      <c r="BP81" s="27">
        <v>0.66045923264978657</v>
      </c>
      <c r="BQ81" s="29">
        <f t="shared" si="1"/>
        <v>159.2009910188913</v>
      </c>
      <c r="BR81" s="32">
        <v>470.92675751006504</v>
      </c>
      <c r="BS81" s="20">
        <v>46.845772685041808</v>
      </c>
      <c r="BT81" s="20">
        <v>17.234437906472593</v>
      </c>
      <c r="BU81" s="20">
        <v>6.3022607618457736</v>
      </c>
      <c r="BV81" s="20">
        <v>52.63084546299163</v>
      </c>
      <c r="BW81" s="20">
        <v>28.779807990089807</v>
      </c>
      <c r="BX81" s="20">
        <v>8.6490399504490565</v>
      </c>
      <c r="BY81" s="20">
        <v>63.148033446887581</v>
      </c>
      <c r="BZ81" s="20">
        <v>44.984515329823473</v>
      </c>
      <c r="CA81" s="20"/>
    </row>
    <row r="82" spans="1:79" x14ac:dyDescent="0.25">
      <c r="A82" s="1" t="s">
        <v>242</v>
      </c>
      <c r="B82" t="s">
        <v>236</v>
      </c>
      <c r="C82" t="s">
        <v>243</v>
      </c>
      <c r="D82">
        <v>5693</v>
      </c>
      <c r="E82" s="20">
        <v>568140</v>
      </c>
      <c r="F82" s="20"/>
      <c r="G82" s="20">
        <v>1496.624</v>
      </c>
      <c r="H82" s="20">
        <v>0</v>
      </c>
      <c r="I82" s="20">
        <v>91420</v>
      </c>
      <c r="J82" s="20">
        <v>9013.3760000000002</v>
      </c>
      <c r="K82" s="20"/>
      <c r="L82" s="20">
        <v>8540</v>
      </c>
      <c r="M82" s="20">
        <v>8200</v>
      </c>
      <c r="N82" s="20">
        <v>32220</v>
      </c>
      <c r="O82" s="20">
        <v>255</v>
      </c>
      <c r="P82" s="20"/>
      <c r="Q82" s="20">
        <v>270050</v>
      </c>
      <c r="R82" s="20"/>
      <c r="S82" s="20">
        <v>98700</v>
      </c>
      <c r="T82" s="20">
        <v>234750</v>
      </c>
      <c r="U82" s="20">
        <v>54750</v>
      </c>
      <c r="V82" s="20">
        <v>21615</v>
      </c>
      <c r="W82" s="20">
        <v>188360</v>
      </c>
      <c r="X82" s="20">
        <v>20750</v>
      </c>
      <c r="Y82" s="20"/>
      <c r="Z82" s="20">
        <v>67230</v>
      </c>
      <c r="AA82" s="20"/>
      <c r="AB82" s="20">
        <v>194300</v>
      </c>
      <c r="AC82" s="20"/>
      <c r="AD82" s="20"/>
      <c r="AE82" s="20">
        <v>378</v>
      </c>
      <c r="AF82" s="20"/>
      <c r="AG82" s="20">
        <v>154380</v>
      </c>
      <c r="AH82" s="20">
        <v>5430</v>
      </c>
      <c r="AI82" s="20">
        <v>2750</v>
      </c>
      <c r="AJ82" s="20">
        <v>259</v>
      </c>
      <c r="AK82" s="20"/>
      <c r="AL82" s="20"/>
      <c r="AM82" s="20">
        <v>430</v>
      </c>
      <c r="AN82" s="20"/>
      <c r="AO82" s="20"/>
      <c r="AP82" s="20">
        <v>5010</v>
      </c>
      <c r="AQ82" s="20">
        <v>3930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>
        <v>347</v>
      </c>
      <c r="BD82" s="20"/>
      <c r="BE82" s="20"/>
      <c r="BF82" s="20"/>
      <c r="BG82" s="20"/>
      <c r="BH82" s="20">
        <v>193</v>
      </c>
      <c r="BI82" s="20"/>
      <c r="BJ82" s="20">
        <v>56930</v>
      </c>
      <c r="BK82" s="20">
        <v>5890</v>
      </c>
      <c r="BL82" s="20"/>
      <c r="BM82" s="21">
        <v>2105.7170000000001</v>
      </c>
      <c r="BN82" s="21">
        <v>569.63662399999998</v>
      </c>
      <c r="BO82" s="21">
        <v>1536.0803759999999</v>
      </c>
      <c r="BP82" s="27">
        <v>0.72948092075050919</v>
      </c>
      <c r="BQ82" s="29">
        <f t="shared" si="1"/>
        <v>99.796240997716495</v>
      </c>
      <c r="BR82" s="32">
        <v>369.87827156156681</v>
      </c>
      <c r="BS82" s="20">
        <v>50.851923414719835</v>
      </c>
      <c r="BT82" s="20">
        <v>34.129632882487265</v>
      </c>
      <c r="BU82" s="20">
        <v>11.809239416827682</v>
      </c>
      <c r="BV82" s="20">
        <v>47.435447040224844</v>
      </c>
      <c r="BW82" s="20">
        <v>3.6448269805023714</v>
      </c>
      <c r="BX82" s="20">
        <v>8.644826980502371</v>
      </c>
      <c r="BY82" s="20">
        <v>17.337080625329353</v>
      </c>
      <c r="BZ82" s="20">
        <v>36.883014227999297</v>
      </c>
      <c r="CA82" s="20"/>
    </row>
    <row r="83" spans="1:79" x14ac:dyDescent="0.25">
      <c r="A83" s="1" t="s">
        <v>244</v>
      </c>
      <c r="B83" t="s">
        <v>236</v>
      </c>
      <c r="C83" t="s">
        <v>245</v>
      </c>
      <c r="D83">
        <v>1999</v>
      </c>
      <c r="E83" s="20">
        <v>299140</v>
      </c>
      <c r="F83" s="20"/>
      <c r="G83" s="20"/>
      <c r="H83" s="20">
        <v>0</v>
      </c>
      <c r="I83" s="20">
        <v>23740</v>
      </c>
      <c r="J83" s="20"/>
      <c r="K83" s="20"/>
      <c r="L83" s="20">
        <v>1890</v>
      </c>
      <c r="M83" s="20">
        <v>2462</v>
      </c>
      <c r="N83" s="20">
        <v>7474</v>
      </c>
      <c r="O83" s="20">
        <v>54.5</v>
      </c>
      <c r="P83" s="20"/>
      <c r="Q83" s="20">
        <v>133410</v>
      </c>
      <c r="R83" s="20"/>
      <c r="S83" s="20">
        <v>195160</v>
      </c>
      <c r="T83" s="20">
        <v>154120</v>
      </c>
      <c r="U83" s="20"/>
      <c r="V83" s="20">
        <v>2600</v>
      </c>
      <c r="W83" s="20">
        <v>77690</v>
      </c>
      <c r="X83" s="20"/>
      <c r="Y83" s="20"/>
      <c r="Z83" s="20">
        <v>15140</v>
      </c>
      <c r="AA83" s="20">
        <v>4200</v>
      </c>
      <c r="AB83" s="20">
        <v>23930</v>
      </c>
      <c r="AC83" s="20"/>
      <c r="AD83" s="20"/>
      <c r="AE83" s="20"/>
      <c r="AF83" s="20"/>
      <c r="AG83" s="20">
        <v>142120</v>
      </c>
      <c r="AH83" s="20">
        <v>2150</v>
      </c>
      <c r="AI83" s="20">
        <v>900</v>
      </c>
      <c r="AJ83" s="20">
        <v>360</v>
      </c>
      <c r="AK83" s="20"/>
      <c r="AL83" s="20"/>
      <c r="AM83" s="20">
        <v>275</v>
      </c>
      <c r="AN83" s="20"/>
      <c r="AO83" s="20"/>
      <c r="AP83" s="20">
        <v>800</v>
      </c>
      <c r="AQ83" s="20">
        <v>2200</v>
      </c>
      <c r="AR83" s="20"/>
      <c r="AS83" s="20"/>
      <c r="AT83" s="20"/>
      <c r="AU83" s="20"/>
      <c r="AV83" s="20">
        <v>480</v>
      </c>
      <c r="AW83" s="20"/>
      <c r="AX83" s="20"/>
      <c r="AY83" s="20"/>
      <c r="AZ83" s="20"/>
      <c r="BA83" s="20">
        <v>77</v>
      </c>
      <c r="BB83" s="20"/>
      <c r="BC83" s="20"/>
      <c r="BD83" s="20"/>
      <c r="BE83" s="20"/>
      <c r="BF83" s="20"/>
      <c r="BG83" s="20"/>
      <c r="BH83" s="20"/>
      <c r="BI83" s="20"/>
      <c r="BJ83" s="20">
        <v>19990</v>
      </c>
      <c r="BK83" s="20">
        <v>3160</v>
      </c>
      <c r="BL83" s="20"/>
      <c r="BM83" s="21">
        <v>1113.5225</v>
      </c>
      <c r="BN83" s="21">
        <v>299.14</v>
      </c>
      <c r="BO83" s="21">
        <v>814.38250000000005</v>
      </c>
      <c r="BP83" s="27">
        <v>0.73135702242208844</v>
      </c>
      <c r="BQ83" s="29">
        <f t="shared" si="1"/>
        <v>149.64482241120561</v>
      </c>
      <c r="BR83" s="32">
        <v>557.03976988494242</v>
      </c>
      <c r="BS83" s="20">
        <v>77.098549274637321</v>
      </c>
      <c r="BT83" s="20">
        <v>11.970985492746374</v>
      </c>
      <c r="BU83" s="20">
        <v>9.6748374187093535</v>
      </c>
      <c r="BV83" s="20">
        <v>66.738369184592287</v>
      </c>
      <c r="BW83" s="20">
        <v>0</v>
      </c>
      <c r="BX83" s="20">
        <v>5.943221610805403</v>
      </c>
      <c r="BY83" s="20">
        <v>97.628814407203592</v>
      </c>
      <c r="BZ83" s="20">
        <v>40.165082541270635</v>
      </c>
      <c r="CA83" s="20"/>
    </row>
    <row r="84" spans="1:79" x14ac:dyDescent="0.25">
      <c r="A84" s="1" t="s">
        <v>246</v>
      </c>
      <c r="B84" t="s">
        <v>236</v>
      </c>
      <c r="C84" t="s">
        <v>236</v>
      </c>
      <c r="D84">
        <v>199015</v>
      </c>
      <c r="E84" s="20">
        <v>52395355</v>
      </c>
      <c r="F84" s="20"/>
      <c r="G84" s="20">
        <v>0</v>
      </c>
      <c r="H84" s="20">
        <v>468590</v>
      </c>
      <c r="I84" s="20">
        <v>3130690</v>
      </c>
      <c r="J84" s="20">
        <v>836700</v>
      </c>
      <c r="K84" s="20"/>
      <c r="L84" s="20">
        <v>253640</v>
      </c>
      <c r="M84" s="20">
        <v>186170</v>
      </c>
      <c r="N84" s="20">
        <v>810430</v>
      </c>
      <c r="O84" s="20">
        <v>2638</v>
      </c>
      <c r="P84" s="20"/>
      <c r="Q84" s="20">
        <v>5423730</v>
      </c>
      <c r="R84" s="20"/>
      <c r="S84" s="20">
        <v>4100490</v>
      </c>
      <c r="T84" s="20">
        <v>7839380</v>
      </c>
      <c r="U84" s="20">
        <v>1143860</v>
      </c>
      <c r="V84" s="20">
        <v>26740</v>
      </c>
      <c r="W84" s="20"/>
      <c r="X84" s="20">
        <v>650</v>
      </c>
      <c r="Y84" s="20">
        <v>3959640</v>
      </c>
      <c r="Z84" s="20">
        <v>676460</v>
      </c>
      <c r="AA84" s="20">
        <v>7690</v>
      </c>
      <c r="AB84" s="20">
        <v>3087470</v>
      </c>
      <c r="AC84" s="20">
        <v>313080</v>
      </c>
      <c r="AD84" s="20">
        <v>416630</v>
      </c>
      <c r="AE84" s="20">
        <v>2997</v>
      </c>
      <c r="AF84" s="20"/>
      <c r="AG84" s="20">
        <v>6668090</v>
      </c>
      <c r="AH84" s="20">
        <v>37840</v>
      </c>
      <c r="AI84" s="20">
        <v>18290</v>
      </c>
      <c r="AJ84" s="20"/>
      <c r="AK84" s="20"/>
      <c r="AL84" s="20"/>
      <c r="AM84" s="20">
        <v>74135</v>
      </c>
      <c r="AN84" s="20"/>
      <c r="AO84" s="20"/>
      <c r="AP84" s="20"/>
      <c r="AQ84" s="20">
        <v>72027</v>
      </c>
      <c r="AR84" s="20">
        <v>160</v>
      </c>
      <c r="AS84" s="20"/>
      <c r="AT84" s="20"/>
      <c r="AU84" s="20"/>
      <c r="AV84" s="20">
        <v>180</v>
      </c>
      <c r="AW84" s="20"/>
      <c r="AX84" s="20"/>
      <c r="AY84" s="20"/>
      <c r="AZ84" s="20">
        <v>11853</v>
      </c>
      <c r="BA84" s="20">
        <v>3890</v>
      </c>
      <c r="BB84" s="20"/>
      <c r="BC84" s="20"/>
      <c r="BD84" s="20"/>
      <c r="BE84" s="20"/>
      <c r="BF84" s="20"/>
      <c r="BG84" s="20"/>
      <c r="BH84" s="20">
        <v>11837</v>
      </c>
      <c r="BI84" s="20"/>
      <c r="BJ84" s="20">
        <v>1990150</v>
      </c>
      <c r="BK84" s="20">
        <v>61000</v>
      </c>
      <c r="BL84" s="20"/>
      <c r="BM84" s="21">
        <v>94032.482000000004</v>
      </c>
      <c r="BN84" s="21">
        <v>52863.945</v>
      </c>
      <c r="BO84" s="21">
        <v>41168.536999999997</v>
      </c>
      <c r="BP84" s="27">
        <v>0.43781187228472818</v>
      </c>
      <c r="BQ84" s="29">
        <f t="shared" si="1"/>
        <v>263.27339647765245</v>
      </c>
      <c r="BR84" s="32">
        <v>472.4894203954475</v>
      </c>
      <c r="BS84" s="20">
        <v>45.138507147702434</v>
      </c>
      <c r="BT84" s="20">
        <v>17.086902997261515</v>
      </c>
      <c r="BU84" s="20">
        <v>3.4376805768409415</v>
      </c>
      <c r="BV84" s="20">
        <v>27.252870386654273</v>
      </c>
      <c r="BW84" s="20">
        <v>19.899454814963697</v>
      </c>
      <c r="BX84" s="20">
        <v>6.2953948194859688</v>
      </c>
      <c r="BY84" s="20">
        <v>20.603924327312011</v>
      </c>
      <c r="BZ84" s="20">
        <v>0.13436173152777428</v>
      </c>
      <c r="CA84" s="20"/>
    </row>
    <row r="85" spans="1:79" x14ac:dyDescent="0.25">
      <c r="A85" s="1" t="s">
        <v>247</v>
      </c>
      <c r="B85" t="s">
        <v>248</v>
      </c>
      <c r="C85" t="s">
        <v>249</v>
      </c>
      <c r="D85">
        <v>2174</v>
      </c>
      <c r="E85" s="20">
        <v>439500</v>
      </c>
      <c r="F85" s="20"/>
      <c r="G85" s="20">
        <v>4250.6319999999996</v>
      </c>
      <c r="H85" s="20">
        <v>1332.28</v>
      </c>
      <c r="I85" s="20">
        <v>33727.72</v>
      </c>
      <c r="J85" s="20">
        <v>11189.368</v>
      </c>
      <c r="K85" s="20"/>
      <c r="L85" s="20"/>
      <c r="M85" s="20"/>
      <c r="N85" s="20"/>
      <c r="O85" s="20"/>
      <c r="P85" s="20"/>
      <c r="Q85" s="20">
        <v>86335</v>
      </c>
      <c r="R85" s="20"/>
      <c r="S85" s="20">
        <v>288140</v>
      </c>
      <c r="T85" s="20">
        <v>113895</v>
      </c>
      <c r="U85" s="20"/>
      <c r="V85" s="20"/>
      <c r="W85" s="20">
        <v>97680</v>
      </c>
      <c r="X85" s="20"/>
      <c r="Y85" s="20">
        <v>72860</v>
      </c>
      <c r="Z85" s="20"/>
      <c r="AA85" s="20"/>
      <c r="AB85" s="20"/>
      <c r="AC85" s="20">
        <v>23346</v>
      </c>
      <c r="AD85" s="20"/>
      <c r="AE85" s="20">
        <v>40</v>
      </c>
      <c r="AF85" s="20"/>
      <c r="AG85" s="20"/>
      <c r="AH85" s="20">
        <v>580</v>
      </c>
      <c r="AI85" s="20"/>
      <c r="AJ85" s="20">
        <v>280</v>
      </c>
      <c r="AK85" s="20"/>
      <c r="AL85" s="20"/>
      <c r="AM85" s="20"/>
      <c r="AN85" s="20"/>
      <c r="AO85" s="20"/>
      <c r="AP85" s="20">
        <v>206</v>
      </c>
      <c r="AQ85" s="20">
        <v>1441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>
        <v>169</v>
      </c>
      <c r="BD85" s="20"/>
      <c r="BE85" s="20"/>
      <c r="BF85" s="20"/>
      <c r="BG85" s="20"/>
      <c r="BH85" s="20"/>
      <c r="BI85" s="20"/>
      <c r="BJ85" s="20"/>
      <c r="BK85" s="20"/>
      <c r="BL85" s="20"/>
      <c r="BM85" s="21">
        <v>1174.972</v>
      </c>
      <c r="BN85" s="21">
        <v>445.08291200000002</v>
      </c>
      <c r="BO85" s="21">
        <v>729.88908800000002</v>
      </c>
      <c r="BP85" s="27">
        <v>0.62119700554566404</v>
      </c>
      <c r="BQ85" s="29">
        <f t="shared" si="1"/>
        <v>202.16191352345905</v>
      </c>
      <c r="BR85" s="32">
        <v>540.46550137994484</v>
      </c>
      <c r="BS85" s="20">
        <v>52.389604415823371</v>
      </c>
      <c r="BT85" s="20">
        <v>10.738730450781969</v>
      </c>
      <c r="BU85" s="20">
        <v>0</v>
      </c>
      <c r="BV85" s="20">
        <v>39.712511499540021</v>
      </c>
      <c r="BW85" s="20">
        <v>33.514259429622811</v>
      </c>
      <c r="BX85" s="20">
        <v>0</v>
      </c>
      <c r="BY85" s="20">
        <v>132.53909843606257</v>
      </c>
      <c r="BZ85" s="20">
        <v>44.931002759889601</v>
      </c>
      <c r="CA85" s="20"/>
    </row>
    <row r="86" spans="1:79" x14ac:dyDescent="0.25">
      <c r="A86" s="1" t="s">
        <v>250</v>
      </c>
      <c r="B86" t="s">
        <v>248</v>
      </c>
      <c r="C86" t="s">
        <v>251</v>
      </c>
      <c r="D86">
        <v>844</v>
      </c>
      <c r="E86" s="20">
        <v>69820</v>
      </c>
      <c r="F86" s="20"/>
      <c r="G86" s="20"/>
      <c r="H86" s="20">
        <v>3829.49</v>
      </c>
      <c r="I86" s="20">
        <v>16325.7</v>
      </c>
      <c r="J86" s="20"/>
      <c r="K86" s="20"/>
      <c r="L86" s="20"/>
      <c r="M86" s="20">
        <v>1723.36</v>
      </c>
      <c r="N86" s="20">
        <v>3297.22</v>
      </c>
      <c r="O86" s="20"/>
      <c r="P86" s="20"/>
      <c r="Q86" s="20">
        <v>39590</v>
      </c>
      <c r="R86" s="20"/>
      <c r="S86" s="20">
        <v>16490.38</v>
      </c>
      <c r="T86" s="20">
        <v>51428.86</v>
      </c>
      <c r="U86" s="20"/>
      <c r="V86" s="20"/>
      <c r="W86" s="20">
        <v>36340</v>
      </c>
      <c r="X86" s="20">
        <v>865.44</v>
      </c>
      <c r="Y86" s="20"/>
      <c r="Z86" s="20">
        <v>9083.5400000000009</v>
      </c>
      <c r="AA86" s="20"/>
      <c r="AB86" s="20">
        <v>27190.68</v>
      </c>
      <c r="AC86" s="20"/>
      <c r="AD86" s="20"/>
      <c r="AE86" s="20"/>
      <c r="AF86" s="20"/>
      <c r="AG86" s="20">
        <v>40081.56</v>
      </c>
      <c r="AH86" s="20">
        <v>478.58</v>
      </c>
      <c r="AI86" s="20">
        <v>127.87</v>
      </c>
      <c r="AJ86" s="20">
        <v>0</v>
      </c>
      <c r="AK86" s="20"/>
      <c r="AL86" s="20"/>
      <c r="AM86" s="20"/>
      <c r="AN86" s="20"/>
      <c r="AO86" s="20"/>
      <c r="AP86" s="20">
        <v>334.13</v>
      </c>
      <c r="AQ86" s="20">
        <v>398.54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>
        <v>13.44</v>
      </c>
      <c r="BD86" s="20"/>
      <c r="BE86" s="20"/>
      <c r="BF86" s="20"/>
      <c r="BG86" s="20"/>
      <c r="BH86" s="20"/>
      <c r="BI86" s="20"/>
      <c r="BJ86" s="20">
        <v>8440</v>
      </c>
      <c r="BK86" s="20">
        <v>139.04</v>
      </c>
      <c r="BL86" s="20"/>
      <c r="BM86" s="21">
        <v>325.99783000000002</v>
      </c>
      <c r="BN86" s="21">
        <v>73.64949</v>
      </c>
      <c r="BO86" s="21">
        <v>252.34834000000001</v>
      </c>
      <c r="BP86" s="27">
        <v>0.77407981519386193</v>
      </c>
      <c r="BQ86" s="29">
        <f t="shared" si="1"/>
        <v>82.725118483412317</v>
      </c>
      <c r="BR86" s="32">
        <v>386.25335308056873</v>
      </c>
      <c r="BS86" s="20">
        <v>60.93466824644549</v>
      </c>
      <c r="BT86" s="20">
        <v>32.216445497630332</v>
      </c>
      <c r="BU86" s="20">
        <v>10.762488151658767</v>
      </c>
      <c r="BV86" s="20">
        <v>46.907582938388622</v>
      </c>
      <c r="BW86" s="20">
        <v>1.0254028436018958</v>
      </c>
      <c r="BX86" s="20">
        <v>5.9485545023696691</v>
      </c>
      <c r="BY86" s="20">
        <v>19.538364928909953</v>
      </c>
      <c r="BZ86" s="20">
        <v>43.056872037914687</v>
      </c>
      <c r="CA86" s="20"/>
    </row>
    <row r="87" spans="1:79" x14ac:dyDescent="0.25">
      <c r="A87" s="1" t="s">
        <v>252</v>
      </c>
      <c r="B87" t="s">
        <v>248</v>
      </c>
      <c r="C87" t="s">
        <v>253</v>
      </c>
      <c r="D87">
        <v>920</v>
      </c>
      <c r="E87" s="20">
        <v>109760</v>
      </c>
      <c r="F87" s="20"/>
      <c r="G87" s="20"/>
      <c r="H87" s="20">
        <v>1502.47</v>
      </c>
      <c r="I87" s="20">
        <v>6405.29</v>
      </c>
      <c r="J87" s="20"/>
      <c r="K87" s="20"/>
      <c r="L87" s="20"/>
      <c r="M87" s="20"/>
      <c r="N87" s="20">
        <v>5207.82</v>
      </c>
      <c r="O87" s="20"/>
      <c r="P87" s="20"/>
      <c r="Q87" s="20">
        <v>45720</v>
      </c>
      <c r="R87" s="20"/>
      <c r="S87" s="20">
        <v>269.98</v>
      </c>
      <c r="T87" s="20">
        <v>43405.57</v>
      </c>
      <c r="U87" s="20"/>
      <c r="V87" s="20"/>
      <c r="W87" s="20">
        <v>40770</v>
      </c>
      <c r="X87" s="20"/>
      <c r="Y87" s="20"/>
      <c r="Z87" s="20">
        <v>5189.42</v>
      </c>
      <c r="AA87" s="20"/>
      <c r="AB87" s="20">
        <v>12361.01</v>
      </c>
      <c r="AC87" s="20"/>
      <c r="AD87" s="20"/>
      <c r="AE87" s="20"/>
      <c r="AF87" s="20"/>
      <c r="AG87" s="20">
        <v>29210.98</v>
      </c>
      <c r="AH87" s="20">
        <v>317.54000000000002</v>
      </c>
      <c r="AI87" s="20">
        <v>0</v>
      </c>
      <c r="AJ87" s="20">
        <v>0</v>
      </c>
      <c r="AK87" s="20"/>
      <c r="AL87" s="20"/>
      <c r="AM87" s="20"/>
      <c r="AN87" s="20"/>
      <c r="AO87" s="20"/>
      <c r="AP87" s="20">
        <v>88.05</v>
      </c>
      <c r="AQ87" s="20">
        <v>612.98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>
        <v>46.94</v>
      </c>
      <c r="BD87" s="20"/>
      <c r="BE87" s="20"/>
      <c r="BF87" s="20">
        <v>13</v>
      </c>
      <c r="BG87" s="20"/>
      <c r="BH87" s="20"/>
      <c r="BI87" s="20"/>
      <c r="BJ87" s="20">
        <v>7785.72</v>
      </c>
      <c r="BK87" s="20"/>
      <c r="BL87" s="20"/>
      <c r="BM87" s="21">
        <v>308.66676999999999</v>
      </c>
      <c r="BN87" s="21">
        <v>111.26246999999999</v>
      </c>
      <c r="BO87" s="21">
        <v>197.40430000000001</v>
      </c>
      <c r="BP87" s="27">
        <v>0.63953855479810806</v>
      </c>
      <c r="BQ87" s="29">
        <f t="shared" si="1"/>
        <v>119.30434782608695</v>
      </c>
      <c r="BR87" s="32">
        <v>335.50735869565216</v>
      </c>
      <c r="BS87" s="20">
        <v>47.179967391304345</v>
      </c>
      <c r="BT87" s="20">
        <v>13.435880434782609</v>
      </c>
      <c r="BU87" s="20">
        <v>5.6406739130434786</v>
      </c>
      <c r="BV87" s="20">
        <v>49.695652173913039</v>
      </c>
      <c r="BW87" s="20">
        <v>0</v>
      </c>
      <c r="BX87" s="20">
        <v>5.6606739130434782</v>
      </c>
      <c r="BY87" s="20">
        <v>0.29345652173913045</v>
      </c>
      <c r="BZ87" s="20">
        <v>44.315217391304351</v>
      </c>
      <c r="CA87" s="20"/>
    </row>
    <row r="88" spans="1:79" x14ac:dyDescent="0.25">
      <c r="A88" s="1" t="s">
        <v>254</v>
      </c>
      <c r="B88" t="s">
        <v>248</v>
      </c>
      <c r="C88" t="s">
        <v>255</v>
      </c>
      <c r="D88">
        <v>3148</v>
      </c>
      <c r="E88" s="20">
        <v>707940</v>
      </c>
      <c r="F88" s="20"/>
      <c r="G88" s="20"/>
      <c r="H88" s="20">
        <v>2380.6999999999998</v>
      </c>
      <c r="I88" s="20">
        <v>44699.3</v>
      </c>
      <c r="J88" s="20"/>
      <c r="K88" s="20"/>
      <c r="L88" s="20">
        <v>1812</v>
      </c>
      <c r="M88" s="20">
        <v>1825</v>
      </c>
      <c r="N88" s="20">
        <v>4782</v>
      </c>
      <c r="O88" s="20">
        <v>74</v>
      </c>
      <c r="P88" s="20"/>
      <c r="Q88" s="20">
        <v>127830</v>
      </c>
      <c r="R88" s="20"/>
      <c r="S88" s="20">
        <v>537620</v>
      </c>
      <c r="T88" s="20">
        <v>170250</v>
      </c>
      <c r="U88" s="20"/>
      <c r="V88" s="20"/>
      <c r="W88" s="20">
        <v>156080</v>
      </c>
      <c r="X88" s="20"/>
      <c r="Y88" s="20">
        <v>119885</v>
      </c>
      <c r="Z88" s="20"/>
      <c r="AA88" s="20"/>
      <c r="AB88" s="20"/>
      <c r="AC88" s="20">
        <v>47270</v>
      </c>
      <c r="AD88" s="20"/>
      <c r="AE88" s="20">
        <v>151</v>
      </c>
      <c r="AF88" s="20"/>
      <c r="AG88" s="20"/>
      <c r="AH88" s="20">
        <v>1295</v>
      </c>
      <c r="AI88" s="20"/>
      <c r="AJ88" s="20">
        <v>415</v>
      </c>
      <c r="AK88" s="20"/>
      <c r="AL88" s="20"/>
      <c r="AM88" s="20"/>
      <c r="AN88" s="20"/>
      <c r="AO88" s="20"/>
      <c r="AP88" s="20">
        <v>379</v>
      </c>
      <c r="AQ88" s="20">
        <v>2905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>
        <v>82</v>
      </c>
      <c r="BD88" s="20"/>
      <c r="BE88" s="20"/>
      <c r="BF88" s="20"/>
      <c r="BG88" s="20"/>
      <c r="BH88" s="20"/>
      <c r="BI88" s="20"/>
      <c r="BJ88" s="20">
        <v>18100</v>
      </c>
      <c r="BK88" s="20"/>
      <c r="BL88" s="20"/>
      <c r="BM88" s="21">
        <v>1945.7750000000001</v>
      </c>
      <c r="BN88" s="21">
        <v>710.32069999999999</v>
      </c>
      <c r="BO88" s="21">
        <v>1235.4543000000001</v>
      </c>
      <c r="BP88" s="27">
        <v>0.63494201539232442</v>
      </c>
      <c r="BQ88" s="29">
        <f t="shared" si="1"/>
        <v>224.88564167725539</v>
      </c>
      <c r="BR88" s="32">
        <v>618.09879288437105</v>
      </c>
      <c r="BS88" s="20">
        <v>54.08195679796696</v>
      </c>
      <c r="BT88" s="20">
        <v>15.015883100381194</v>
      </c>
      <c r="BU88" s="20">
        <v>0</v>
      </c>
      <c r="BV88" s="20">
        <v>40.606734434561623</v>
      </c>
      <c r="BW88" s="20">
        <v>38.082909783989834</v>
      </c>
      <c r="BX88" s="20">
        <v>2.6979034307496828</v>
      </c>
      <c r="BY88" s="20">
        <v>170.78144853875477</v>
      </c>
      <c r="BZ88" s="20">
        <v>49.580686149936469</v>
      </c>
      <c r="CA88" s="20"/>
    </row>
    <row r="89" spans="1:79" x14ac:dyDescent="0.25">
      <c r="A89" s="1" t="s">
        <v>256</v>
      </c>
      <c r="B89" t="s">
        <v>248</v>
      </c>
      <c r="C89" t="s">
        <v>257</v>
      </c>
      <c r="D89">
        <v>2056</v>
      </c>
      <c r="E89" s="20">
        <v>151950</v>
      </c>
      <c r="F89" s="20"/>
      <c r="G89" s="20"/>
      <c r="H89" s="20">
        <v>10316.525</v>
      </c>
      <c r="I89" s="20">
        <v>43980.974999999999</v>
      </c>
      <c r="J89" s="20"/>
      <c r="K89" s="20"/>
      <c r="L89" s="20">
        <v>3860</v>
      </c>
      <c r="M89" s="20">
        <v>3652.49</v>
      </c>
      <c r="N89" s="20">
        <v>16120</v>
      </c>
      <c r="O89" s="20">
        <v>490</v>
      </c>
      <c r="P89" s="20"/>
      <c r="Q89" s="20">
        <v>103300</v>
      </c>
      <c r="R89" s="20"/>
      <c r="S89" s="20">
        <v>29010.23</v>
      </c>
      <c r="T89" s="20">
        <v>95874.28</v>
      </c>
      <c r="U89" s="20"/>
      <c r="V89" s="20"/>
      <c r="W89" s="20">
        <v>65145</v>
      </c>
      <c r="X89" s="20"/>
      <c r="Y89" s="20"/>
      <c r="Z89" s="20">
        <v>37971.74</v>
      </c>
      <c r="AA89" s="20"/>
      <c r="AB89" s="20">
        <v>82199.899999999994</v>
      </c>
      <c r="AC89" s="20"/>
      <c r="AD89" s="20"/>
      <c r="AE89" s="20"/>
      <c r="AF89" s="20"/>
      <c r="AG89" s="20">
        <v>78176.11</v>
      </c>
      <c r="AH89" s="20">
        <v>1034.05</v>
      </c>
      <c r="AI89" s="20"/>
      <c r="AJ89" s="20">
        <v>340.5</v>
      </c>
      <c r="AK89" s="20"/>
      <c r="AL89" s="20"/>
      <c r="AM89" s="20"/>
      <c r="AN89" s="20"/>
      <c r="AO89" s="20"/>
      <c r="AP89" s="20">
        <v>894.7</v>
      </c>
      <c r="AQ89" s="20">
        <v>1217.92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>
        <v>250.95</v>
      </c>
      <c r="BD89" s="20"/>
      <c r="BE89" s="20"/>
      <c r="BF89" s="20"/>
      <c r="BG89" s="20"/>
      <c r="BH89" s="20">
        <v>28</v>
      </c>
      <c r="BI89" s="20"/>
      <c r="BJ89" s="20">
        <v>20560</v>
      </c>
      <c r="BK89" s="20">
        <v>840</v>
      </c>
      <c r="BL89" s="20"/>
      <c r="BM89" s="21">
        <v>747.21337000000005</v>
      </c>
      <c r="BN89" s="21">
        <v>162.266525</v>
      </c>
      <c r="BO89" s="21">
        <v>584.94684500000005</v>
      </c>
      <c r="BP89" s="27">
        <v>0.78283776560368556</v>
      </c>
      <c r="BQ89" s="29">
        <f t="shared" si="1"/>
        <v>73.905642023346303</v>
      </c>
      <c r="BR89" s="32">
        <v>363.4306274319066</v>
      </c>
      <c r="BS89" s="20">
        <v>46.631459143968868</v>
      </c>
      <c r="BT89" s="20">
        <v>39.98049610894941</v>
      </c>
      <c r="BU89" s="20">
        <v>18.468745136186772</v>
      </c>
      <c r="BV89" s="20">
        <v>50.243190661478593</v>
      </c>
      <c r="BW89" s="20">
        <v>0</v>
      </c>
      <c r="BX89" s="20">
        <v>11.732728599221788</v>
      </c>
      <c r="BY89" s="20">
        <v>14.110034046692606</v>
      </c>
      <c r="BZ89" s="20">
        <v>31.685311284046691</v>
      </c>
      <c r="CA89" s="20"/>
    </row>
    <row r="90" spans="1:79" x14ac:dyDescent="0.25">
      <c r="A90" s="1" t="s">
        <v>258</v>
      </c>
      <c r="B90" t="s">
        <v>248</v>
      </c>
      <c r="C90" t="s">
        <v>259</v>
      </c>
      <c r="D90">
        <v>2882</v>
      </c>
      <c r="E90" s="20">
        <v>245420</v>
      </c>
      <c r="F90" s="20"/>
      <c r="G90" s="20"/>
      <c r="H90" s="20">
        <v>11947.2</v>
      </c>
      <c r="I90" s="20">
        <v>50932.800000000003</v>
      </c>
      <c r="J90" s="20"/>
      <c r="K90" s="20"/>
      <c r="L90" s="20">
        <v>3860</v>
      </c>
      <c r="M90" s="20">
        <v>4820</v>
      </c>
      <c r="N90" s="20">
        <v>15785</v>
      </c>
      <c r="O90" s="20">
        <v>109</v>
      </c>
      <c r="P90" s="20"/>
      <c r="Q90" s="20">
        <v>164730</v>
      </c>
      <c r="R90" s="20"/>
      <c r="S90" s="20">
        <v>132250</v>
      </c>
      <c r="T90" s="20">
        <v>165200</v>
      </c>
      <c r="U90" s="20">
        <v>50900</v>
      </c>
      <c r="V90" s="20">
        <v>3675</v>
      </c>
      <c r="W90" s="20">
        <v>111610</v>
      </c>
      <c r="X90" s="20">
        <v>5390</v>
      </c>
      <c r="Y90" s="20">
        <v>12820</v>
      </c>
      <c r="Z90" s="20">
        <v>16860</v>
      </c>
      <c r="AA90" s="20"/>
      <c r="AB90" s="20">
        <v>53100</v>
      </c>
      <c r="AC90" s="20"/>
      <c r="AD90" s="20">
        <v>944</v>
      </c>
      <c r="AE90" s="20"/>
      <c r="AF90" s="20"/>
      <c r="AG90" s="20">
        <v>81160</v>
      </c>
      <c r="AH90" s="20">
        <v>1300</v>
      </c>
      <c r="AI90" s="20">
        <v>240</v>
      </c>
      <c r="AJ90" s="20">
        <v>352</v>
      </c>
      <c r="AK90" s="20"/>
      <c r="AL90" s="20"/>
      <c r="AM90" s="20">
        <v>519</v>
      </c>
      <c r="AN90" s="20"/>
      <c r="AO90" s="20"/>
      <c r="AP90" s="20">
        <v>1790</v>
      </c>
      <c r="AQ90" s="20">
        <v>2310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>
        <v>164</v>
      </c>
      <c r="BD90" s="20"/>
      <c r="BE90" s="20"/>
      <c r="BF90" s="20"/>
      <c r="BG90" s="20"/>
      <c r="BH90" s="20">
        <v>98</v>
      </c>
      <c r="BI90" s="20"/>
      <c r="BJ90" s="20">
        <v>28820</v>
      </c>
      <c r="BK90" s="20">
        <v>1880</v>
      </c>
      <c r="BL90" s="20"/>
      <c r="BM90" s="21">
        <v>1168.9860000000001</v>
      </c>
      <c r="BN90" s="21">
        <v>257.36720000000003</v>
      </c>
      <c r="BO90" s="21">
        <v>911.61879999999996</v>
      </c>
      <c r="BP90" s="27">
        <v>0.77983722645095843</v>
      </c>
      <c r="BQ90" s="29">
        <f t="shared" si="1"/>
        <v>85.156141568355309</v>
      </c>
      <c r="BR90" s="32">
        <v>405.61623872310895</v>
      </c>
      <c r="BS90" s="20">
        <v>74.98265093684941</v>
      </c>
      <c r="BT90" s="20">
        <v>18.424705065926439</v>
      </c>
      <c r="BU90" s="20">
        <v>5.8501040943789038</v>
      </c>
      <c r="BV90" s="20">
        <v>57.158223455933381</v>
      </c>
      <c r="BW90" s="20">
        <v>6.31852879944483</v>
      </c>
      <c r="BX90" s="20">
        <v>8.5267175572519083</v>
      </c>
      <c r="BY90" s="20">
        <v>45.888272033310201</v>
      </c>
      <c r="BZ90" s="20">
        <v>40.001734906315065</v>
      </c>
      <c r="CA90" s="20"/>
    </row>
    <row r="91" spans="1:79" x14ac:dyDescent="0.25">
      <c r="A91" s="1" t="s">
        <v>260</v>
      </c>
      <c r="B91" t="s">
        <v>248</v>
      </c>
      <c r="C91" t="s">
        <v>261</v>
      </c>
      <c r="D91">
        <v>1683</v>
      </c>
      <c r="E91" s="20">
        <v>207740</v>
      </c>
      <c r="F91" s="20"/>
      <c r="G91" s="20"/>
      <c r="H91" s="20">
        <v>4451.6670000000004</v>
      </c>
      <c r="I91" s="20">
        <v>36898.332999999999</v>
      </c>
      <c r="J91" s="20"/>
      <c r="K91" s="20"/>
      <c r="L91" s="20"/>
      <c r="M91" s="20"/>
      <c r="N91" s="20"/>
      <c r="O91" s="20"/>
      <c r="P91" s="20"/>
      <c r="Q91" s="20">
        <v>117700</v>
      </c>
      <c r="R91" s="20"/>
      <c r="S91" s="20">
        <v>32840</v>
      </c>
      <c r="T91" s="20">
        <v>59535</v>
      </c>
      <c r="U91" s="20"/>
      <c r="V91" s="20"/>
      <c r="W91" s="20">
        <v>106280</v>
      </c>
      <c r="X91" s="20"/>
      <c r="Y91" s="20">
        <v>43375</v>
      </c>
      <c r="Z91" s="20">
        <v>22610</v>
      </c>
      <c r="AA91" s="20"/>
      <c r="AB91" s="20"/>
      <c r="AC91" s="20">
        <v>81450</v>
      </c>
      <c r="AD91" s="20"/>
      <c r="AE91" s="20"/>
      <c r="AF91" s="20"/>
      <c r="AG91" s="20"/>
      <c r="AH91" s="20">
        <v>1110</v>
      </c>
      <c r="AI91" s="20">
        <v>860</v>
      </c>
      <c r="AJ91" s="20">
        <v>371</v>
      </c>
      <c r="AK91" s="20"/>
      <c r="AL91" s="20"/>
      <c r="AM91" s="20"/>
      <c r="AN91" s="20"/>
      <c r="AO91" s="20"/>
      <c r="AP91" s="20">
        <v>0</v>
      </c>
      <c r="AQ91" s="20">
        <v>3095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>
        <v>293</v>
      </c>
      <c r="BD91" s="20"/>
      <c r="BE91" s="20"/>
      <c r="BF91" s="20"/>
      <c r="BG91" s="20"/>
      <c r="BH91" s="20"/>
      <c r="BI91" s="20"/>
      <c r="BJ91" s="20">
        <v>16830</v>
      </c>
      <c r="BK91" s="20">
        <v>3450</v>
      </c>
      <c r="BL91" s="20"/>
      <c r="BM91" s="21">
        <v>738.88900000000001</v>
      </c>
      <c r="BN91" s="21">
        <v>212.191667</v>
      </c>
      <c r="BO91" s="21">
        <v>526.69733299999996</v>
      </c>
      <c r="BP91" s="27">
        <v>0.7128233510040074</v>
      </c>
      <c r="BQ91" s="29">
        <f t="shared" si="1"/>
        <v>123.43434343434343</v>
      </c>
      <c r="BR91" s="32">
        <v>439.03089720736779</v>
      </c>
      <c r="BS91" s="20">
        <v>35.37433155080214</v>
      </c>
      <c r="BT91" s="20">
        <v>48.395721925133692</v>
      </c>
      <c r="BU91" s="20">
        <v>13.434343434343434</v>
      </c>
      <c r="BV91" s="20">
        <v>69.93464052287581</v>
      </c>
      <c r="BW91" s="20">
        <v>25.772430184194889</v>
      </c>
      <c r="BX91" s="20">
        <v>0</v>
      </c>
      <c r="BY91" s="20">
        <v>19.512774806892455</v>
      </c>
      <c r="BZ91" s="20">
        <v>63.149138443256085</v>
      </c>
      <c r="CA91" s="20"/>
    </row>
    <row r="92" spans="1:79" x14ac:dyDescent="0.25">
      <c r="A92" s="1" t="s">
        <v>262</v>
      </c>
      <c r="B92" t="s">
        <v>248</v>
      </c>
      <c r="C92" t="s">
        <v>263</v>
      </c>
      <c r="D92">
        <v>3453</v>
      </c>
      <c r="E92" s="20">
        <v>630690</v>
      </c>
      <c r="F92" s="20"/>
      <c r="G92" s="20">
        <v>4898.9634999999998</v>
      </c>
      <c r="H92" s="20">
        <v>1714.75</v>
      </c>
      <c r="I92" s="20">
        <v>43410.25</v>
      </c>
      <c r="J92" s="20">
        <v>12896.0365</v>
      </c>
      <c r="K92" s="20"/>
      <c r="L92" s="20">
        <v>18340</v>
      </c>
      <c r="M92" s="20">
        <v>14540</v>
      </c>
      <c r="N92" s="20">
        <v>40560</v>
      </c>
      <c r="O92" s="20">
        <v>250</v>
      </c>
      <c r="P92" s="20"/>
      <c r="Q92" s="20">
        <v>183489</v>
      </c>
      <c r="R92" s="20"/>
      <c r="S92" s="20">
        <v>561295</v>
      </c>
      <c r="T92" s="20">
        <v>162565</v>
      </c>
      <c r="U92" s="20">
        <v>8980</v>
      </c>
      <c r="V92" s="20"/>
      <c r="W92" s="20">
        <v>137550</v>
      </c>
      <c r="X92" s="20"/>
      <c r="Y92" s="20">
        <v>124260</v>
      </c>
      <c r="Z92" s="20">
        <v>44550</v>
      </c>
      <c r="AA92" s="20"/>
      <c r="AB92" s="20"/>
      <c r="AC92" s="20">
        <v>102224</v>
      </c>
      <c r="AD92" s="20"/>
      <c r="AE92" s="20">
        <v>168</v>
      </c>
      <c r="AF92" s="20"/>
      <c r="AG92" s="20"/>
      <c r="AH92" s="20">
        <v>2320</v>
      </c>
      <c r="AI92" s="20">
        <v>450</v>
      </c>
      <c r="AJ92" s="20">
        <v>284</v>
      </c>
      <c r="AK92" s="20"/>
      <c r="AL92" s="20"/>
      <c r="AM92" s="20"/>
      <c r="AN92" s="20"/>
      <c r="AO92" s="20"/>
      <c r="AP92" s="20">
        <v>405</v>
      </c>
      <c r="AQ92" s="20">
        <v>2300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>
        <v>32</v>
      </c>
      <c r="BD92" s="20"/>
      <c r="BE92" s="20"/>
      <c r="BF92" s="20"/>
      <c r="BG92" s="20"/>
      <c r="BH92" s="20"/>
      <c r="BI92" s="20"/>
      <c r="BJ92" s="20">
        <v>34530</v>
      </c>
      <c r="BK92" s="20">
        <v>6230</v>
      </c>
      <c r="BL92" s="20"/>
      <c r="BM92" s="21">
        <v>2138.9319999999998</v>
      </c>
      <c r="BN92" s="21">
        <v>637.30371349999996</v>
      </c>
      <c r="BO92" s="21">
        <v>1501.6282865000001</v>
      </c>
      <c r="BP92" s="27">
        <v>0.70204582777760116</v>
      </c>
      <c r="BQ92" s="29">
        <f t="shared" si="1"/>
        <v>182.6498696785404</v>
      </c>
      <c r="BR92" s="32">
        <v>619.44164494642337</v>
      </c>
      <c r="BS92" s="20">
        <v>49.679988415870255</v>
      </c>
      <c r="BT92" s="20">
        <v>29.604401969302057</v>
      </c>
      <c r="BU92" s="20">
        <v>12.901824500434405</v>
      </c>
      <c r="BV92" s="20">
        <v>53.139009556907041</v>
      </c>
      <c r="BW92" s="20">
        <v>35.986099044309292</v>
      </c>
      <c r="BX92" s="20">
        <v>21.340863017665797</v>
      </c>
      <c r="BY92" s="20">
        <v>162.55285259194901</v>
      </c>
      <c r="BZ92" s="20">
        <v>39.834926151172887</v>
      </c>
      <c r="CA92" s="20"/>
    </row>
    <row r="93" spans="1:79" x14ac:dyDescent="0.25">
      <c r="A93" s="1" t="s">
        <v>264</v>
      </c>
      <c r="B93" t="s">
        <v>248</v>
      </c>
      <c r="C93" t="s">
        <v>265</v>
      </c>
      <c r="D93">
        <v>5233</v>
      </c>
      <c r="E93" s="20">
        <v>264070</v>
      </c>
      <c r="F93" s="20"/>
      <c r="G93" s="20">
        <v>9523.7119999999995</v>
      </c>
      <c r="H93" s="20">
        <v>26858.400000000001</v>
      </c>
      <c r="I93" s="20">
        <v>114501.6</v>
      </c>
      <c r="J93" s="20">
        <v>57356.288</v>
      </c>
      <c r="K93" s="20"/>
      <c r="L93" s="20">
        <v>9620</v>
      </c>
      <c r="M93" s="20">
        <v>7840</v>
      </c>
      <c r="N93" s="20">
        <v>30140</v>
      </c>
      <c r="O93" s="20">
        <v>477</v>
      </c>
      <c r="P93" s="20"/>
      <c r="Q93" s="20">
        <v>259230</v>
      </c>
      <c r="R93" s="20"/>
      <c r="S93" s="20">
        <v>295390</v>
      </c>
      <c r="T93" s="20">
        <v>220150</v>
      </c>
      <c r="U93" s="20"/>
      <c r="V93" s="20">
        <v>17425</v>
      </c>
      <c r="W93" s="20">
        <v>224100</v>
      </c>
      <c r="X93" s="20">
        <v>14745</v>
      </c>
      <c r="Y93" s="20"/>
      <c r="Z93" s="20">
        <v>41030</v>
      </c>
      <c r="AA93" s="20"/>
      <c r="AB93" s="20">
        <v>223020</v>
      </c>
      <c r="AC93" s="20"/>
      <c r="AD93" s="20">
        <v>4324</v>
      </c>
      <c r="AE93" s="20">
        <v>313</v>
      </c>
      <c r="AF93" s="20"/>
      <c r="AG93" s="20">
        <v>161700</v>
      </c>
      <c r="AH93" s="20">
        <v>2440</v>
      </c>
      <c r="AI93" s="20">
        <v>1970</v>
      </c>
      <c r="AJ93" s="20">
        <v>478</v>
      </c>
      <c r="AK93" s="20"/>
      <c r="AL93" s="20"/>
      <c r="AM93" s="20">
        <v>949</v>
      </c>
      <c r="AN93" s="20"/>
      <c r="AO93" s="20"/>
      <c r="AP93" s="20">
        <v>1530</v>
      </c>
      <c r="AQ93" s="20">
        <v>5695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>
        <v>478</v>
      </c>
      <c r="BD93" s="20"/>
      <c r="BE93" s="20"/>
      <c r="BF93" s="20">
        <v>14</v>
      </c>
      <c r="BG93" s="20"/>
      <c r="BH93" s="20">
        <v>188</v>
      </c>
      <c r="BI93" s="20"/>
      <c r="BJ93" s="20">
        <v>52330</v>
      </c>
      <c r="BK93" s="20">
        <v>26165</v>
      </c>
      <c r="BL93" s="20"/>
      <c r="BM93" s="21">
        <v>2074.0509999999999</v>
      </c>
      <c r="BN93" s="21">
        <v>300.452112</v>
      </c>
      <c r="BO93" s="21">
        <v>1773.598888</v>
      </c>
      <c r="BP93" s="27">
        <v>0.85513754869094349</v>
      </c>
      <c r="BQ93" s="29">
        <f t="shared" si="1"/>
        <v>50.462449837569274</v>
      </c>
      <c r="BR93" s="32">
        <v>396.34072233900247</v>
      </c>
      <c r="BS93" s="20">
        <v>42.069558570609594</v>
      </c>
      <c r="BT93" s="20">
        <v>42.618001146569846</v>
      </c>
      <c r="BU93" s="20">
        <v>7.8406267915153833</v>
      </c>
      <c r="BV93" s="20">
        <v>49.537550162430719</v>
      </c>
      <c r="BW93" s="20">
        <v>2.8176953946111221</v>
      </c>
      <c r="BX93" s="20">
        <v>9.187273074718135</v>
      </c>
      <c r="BY93" s="20">
        <v>56.447544429581498</v>
      </c>
      <c r="BZ93" s="20">
        <v>46.154213644181162</v>
      </c>
      <c r="CA93" s="20"/>
    </row>
    <row r="94" spans="1:79" x14ac:dyDescent="0.25">
      <c r="A94" s="1" t="s">
        <v>266</v>
      </c>
      <c r="B94" t="s">
        <v>248</v>
      </c>
      <c r="C94" t="s">
        <v>267</v>
      </c>
      <c r="D94">
        <v>2376</v>
      </c>
      <c r="E94" s="20">
        <v>219040</v>
      </c>
      <c r="F94" s="20"/>
      <c r="G94" s="20">
        <v>3796.384</v>
      </c>
      <c r="H94" s="20">
        <v>7660.8</v>
      </c>
      <c r="I94" s="20">
        <v>32659.200000000001</v>
      </c>
      <c r="J94" s="20">
        <v>22863.616000000002</v>
      </c>
      <c r="K94" s="20"/>
      <c r="L94" s="20">
        <v>2780</v>
      </c>
      <c r="M94" s="20">
        <v>3940</v>
      </c>
      <c r="N94" s="20">
        <v>10900</v>
      </c>
      <c r="O94" s="20">
        <v>110</v>
      </c>
      <c r="P94" s="20"/>
      <c r="Q94" s="20">
        <v>165210</v>
      </c>
      <c r="R94" s="20"/>
      <c r="S94" s="20">
        <v>75500</v>
      </c>
      <c r="T94" s="20">
        <v>113140</v>
      </c>
      <c r="U94" s="20"/>
      <c r="V94" s="20">
        <v>3365</v>
      </c>
      <c r="W94" s="20">
        <v>99590</v>
      </c>
      <c r="X94" s="20">
        <v>7955</v>
      </c>
      <c r="Y94" s="20"/>
      <c r="Z94" s="20">
        <v>11710</v>
      </c>
      <c r="AA94" s="20"/>
      <c r="AB94" s="20">
        <v>57280</v>
      </c>
      <c r="AC94" s="20"/>
      <c r="AD94" s="20"/>
      <c r="AE94" s="20">
        <v>75</v>
      </c>
      <c r="AF94" s="20"/>
      <c r="AG94" s="20">
        <v>78280</v>
      </c>
      <c r="AH94" s="20">
        <v>910</v>
      </c>
      <c r="AI94" s="20"/>
      <c r="AJ94" s="20">
        <v>296</v>
      </c>
      <c r="AK94" s="20"/>
      <c r="AL94" s="20"/>
      <c r="AM94" s="20">
        <v>251</v>
      </c>
      <c r="AN94" s="20"/>
      <c r="AO94" s="20"/>
      <c r="AP94" s="20"/>
      <c r="AQ94" s="20">
        <v>2050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>
        <v>67</v>
      </c>
      <c r="BD94" s="20"/>
      <c r="BE94" s="20"/>
      <c r="BF94" s="20"/>
      <c r="BG94" s="20"/>
      <c r="BH94" s="20">
        <v>70</v>
      </c>
      <c r="BI94" s="20"/>
      <c r="BJ94" s="20">
        <v>23760</v>
      </c>
      <c r="BK94" s="20">
        <v>1770</v>
      </c>
      <c r="BL94" s="20"/>
      <c r="BM94" s="21">
        <v>945.029</v>
      </c>
      <c r="BN94" s="21">
        <v>230.497184</v>
      </c>
      <c r="BO94" s="21">
        <v>714.53181600000005</v>
      </c>
      <c r="BP94" s="27">
        <v>0.75609512089047015</v>
      </c>
      <c r="BQ94" s="29">
        <f t="shared" si="1"/>
        <v>92.188552188552194</v>
      </c>
      <c r="BR94" s="32">
        <v>397.73947811447806</v>
      </c>
      <c r="BS94" s="20">
        <v>47.617845117845114</v>
      </c>
      <c r="BT94" s="20">
        <v>24.107744107744107</v>
      </c>
      <c r="BU94" s="20">
        <v>4.9284511784511782</v>
      </c>
      <c r="BV94" s="20">
        <v>69.532828282828277</v>
      </c>
      <c r="BW94" s="20">
        <v>3.3480639730639732</v>
      </c>
      <c r="BX94" s="20">
        <v>7.4621212121212119</v>
      </c>
      <c r="BY94" s="20">
        <v>31.776094276094277</v>
      </c>
      <c r="BZ94" s="20">
        <v>43.331228956228955</v>
      </c>
      <c r="CA94" s="20"/>
    </row>
    <row r="95" spans="1:79" x14ac:dyDescent="0.25">
      <c r="A95" s="1" t="s">
        <v>268</v>
      </c>
      <c r="B95" t="s">
        <v>248</v>
      </c>
      <c r="C95" t="s">
        <v>269</v>
      </c>
      <c r="D95">
        <v>1811</v>
      </c>
      <c r="E95" s="20">
        <v>239455</v>
      </c>
      <c r="F95" s="20"/>
      <c r="G95" s="20">
        <v>7284.4380000000001</v>
      </c>
      <c r="H95" s="20">
        <v>1143.99</v>
      </c>
      <c r="I95" s="20">
        <v>22921.01</v>
      </c>
      <c r="J95" s="20">
        <v>19175.562000000002</v>
      </c>
      <c r="K95" s="20"/>
      <c r="L95" s="20">
        <v>3280</v>
      </c>
      <c r="M95" s="20">
        <v>3546</v>
      </c>
      <c r="N95" s="20">
        <v>10001</v>
      </c>
      <c r="O95" s="20"/>
      <c r="P95" s="20"/>
      <c r="Q95" s="20">
        <v>93325</v>
      </c>
      <c r="R95" s="20"/>
      <c r="S95" s="20">
        <v>188630</v>
      </c>
      <c r="T95" s="20">
        <v>87810</v>
      </c>
      <c r="U95" s="20"/>
      <c r="V95" s="20"/>
      <c r="W95" s="20">
        <v>72030</v>
      </c>
      <c r="X95" s="20"/>
      <c r="Y95" s="20">
        <v>66730</v>
      </c>
      <c r="Z95" s="20">
        <v>16110</v>
      </c>
      <c r="AA95" s="20"/>
      <c r="AB95" s="20"/>
      <c r="AC95" s="20">
        <v>44880</v>
      </c>
      <c r="AD95" s="20"/>
      <c r="AE95" s="20">
        <v>107</v>
      </c>
      <c r="AF95" s="20"/>
      <c r="AG95" s="20"/>
      <c r="AH95" s="20">
        <v>840</v>
      </c>
      <c r="AI95" s="20">
        <v>700</v>
      </c>
      <c r="AJ95" s="20">
        <v>287</v>
      </c>
      <c r="AK95" s="20"/>
      <c r="AL95" s="20"/>
      <c r="AM95" s="20"/>
      <c r="AN95" s="20"/>
      <c r="AO95" s="20"/>
      <c r="AP95" s="20">
        <v>250</v>
      </c>
      <c r="AQ95" s="20">
        <v>1200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>
        <v>89</v>
      </c>
      <c r="BD95" s="20"/>
      <c r="BE95" s="20"/>
      <c r="BF95" s="20">
        <v>55</v>
      </c>
      <c r="BG95" s="20"/>
      <c r="BH95" s="20"/>
      <c r="BI95" s="20"/>
      <c r="BJ95" s="20">
        <v>18110</v>
      </c>
      <c r="BK95" s="20">
        <v>1340</v>
      </c>
      <c r="BL95" s="20"/>
      <c r="BM95" s="21">
        <v>899.3</v>
      </c>
      <c r="BN95" s="21">
        <v>247.88342800000001</v>
      </c>
      <c r="BO95" s="21">
        <v>651.41657199999997</v>
      </c>
      <c r="BP95" s="27">
        <v>0.72435958189703098</v>
      </c>
      <c r="BQ95" s="29">
        <f t="shared" si="1"/>
        <v>132.22252898950856</v>
      </c>
      <c r="BR95" s="32">
        <v>496.57647708448366</v>
      </c>
      <c r="BS95" s="20">
        <v>48.487023743787958</v>
      </c>
      <c r="BT95" s="20">
        <v>24.781888459414684</v>
      </c>
      <c r="BU95" s="20">
        <v>8.8956377691882942</v>
      </c>
      <c r="BV95" s="20">
        <v>51.532302595251238</v>
      </c>
      <c r="BW95" s="20">
        <v>36.847045831032574</v>
      </c>
      <c r="BX95" s="20">
        <v>9.2915516289342897</v>
      </c>
      <c r="BY95" s="20">
        <v>104.15792379900607</v>
      </c>
      <c r="BZ95" s="20">
        <v>39.7736057426836</v>
      </c>
      <c r="CA95" s="20"/>
    </row>
    <row r="96" spans="1:79" x14ac:dyDescent="0.25">
      <c r="A96" s="1" t="s">
        <v>270</v>
      </c>
      <c r="B96" t="s">
        <v>248</v>
      </c>
      <c r="C96" t="s">
        <v>271</v>
      </c>
      <c r="D96">
        <v>710</v>
      </c>
      <c r="E96" s="20">
        <v>71100</v>
      </c>
      <c r="F96" s="20"/>
      <c r="G96" s="20"/>
      <c r="H96" s="20">
        <v>2240.1</v>
      </c>
      <c r="I96" s="20">
        <v>9549.9</v>
      </c>
      <c r="J96" s="20"/>
      <c r="K96" s="20"/>
      <c r="L96" s="20">
        <v>1080</v>
      </c>
      <c r="M96" s="20">
        <v>580</v>
      </c>
      <c r="N96" s="20">
        <v>5320</v>
      </c>
      <c r="O96" s="20">
        <v>80</v>
      </c>
      <c r="P96" s="20"/>
      <c r="Q96" s="20">
        <v>38390</v>
      </c>
      <c r="R96" s="20"/>
      <c r="S96" s="20">
        <v>15680</v>
      </c>
      <c r="T96" s="20">
        <v>33195</v>
      </c>
      <c r="U96" s="20"/>
      <c r="V96" s="20">
        <v>1420</v>
      </c>
      <c r="W96" s="20">
        <v>35250</v>
      </c>
      <c r="X96" s="20">
        <v>2280</v>
      </c>
      <c r="Y96" s="20"/>
      <c r="Z96" s="20">
        <v>3790</v>
      </c>
      <c r="AA96" s="20"/>
      <c r="AB96" s="20">
        <v>16120</v>
      </c>
      <c r="AC96" s="20"/>
      <c r="AD96" s="20"/>
      <c r="AE96" s="20">
        <v>102</v>
      </c>
      <c r="AF96" s="20"/>
      <c r="AG96" s="20">
        <v>26170</v>
      </c>
      <c r="AH96" s="20">
        <v>500</v>
      </c>
      <c r="AI96" s="20">
        <v>230</v>
      </c>
      <c r="AJ96" s="20">
        <v>66</v>
      </c>
      <c r="AK96" s="20"/>
      <c r="AL96" s="20"/>
      <c r="AM96" s="20">
        <v>150</v>
      </c>
      <c r="AN96" s="20"/>
      <c r="AO96" s="20"/>
      <c r="AP96" s="20"/>
      <c r="AQ96" s="20">
        <v>975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>
        <v>75</v>
      </c>
      <c r="BD96" s="20"/>
      <c r="BE96" s="20"/>
      <c r="BF96" s="20"/>
      <c r="BG96" s="20"/>
      <c r="BH96" s="20">
        <v>78</v>
      </c>
      <c r="BI96" s="20"/>
      <c r="BJ96" s="20">
        <v>7100</v>
      </c>
      <c r="BK96" s="20">
        <v>1070</v>
      </c>
      <c r="BL96" s="20"/>
      <c r="BM96" s="21">
        <v>272.59100000000001</v>
      </c>
      <c r="BN96" s="21">
        <v>73.340100000000007</v>
      </c>
      <c r="BO96" s="21">
        <v>199.2509</v>
      </c>
      <c r="BP96" s="27">
        <v>0.73095186561551928</v>
      </c>
      <c r="BQ96" s="29">
        <f t="shared" si="1"/>
        <v>100.14084507042253</v>
      </c>
      <c r="BR96" s="32">
        <v>383.9309859154929</v>
      </c>
      <c r="BS96" s="20">
        <v>46.753521126760567</v>
      </c>
      <c r="BT96" s="20">
        <v>22.704225352112676</v>
      </c>
      <c r="BU96" s="20">
        <v>5.3380281690140849</v>
      </c>
      <c r="BV96" s="20">
        <v>54.070422535211272</v>
      </c>
      <c r="BW96" s="20">
        <v>3.211267605633803</v>
      </c>
      <c r="BX96" s="20">
        <v>9.943661971830986</v>
      </c>
      <c r="BY96" s="20">
        <v>22.08450704225352</v>
      </c>
      <c r="BZ96" s="20">
        <v>51.647887323943664</v>
      </c>
      <c r="CA96" s="20"/>
    </row>
    <row r="97" spans="1:79" x14ac:dyDescent="0.25">
      <c r="A97" s="1" t="s">
        <v>272</v>
      </c>
      <c r="B97" t="s">
        <v>248</v>
      </c>
      <c r="C97" t="s">
        <v>273</v>
      </c>
      <c r="D97">
        <v>6337</v>
      </c>
      <c r="E97" s="20">
        <v>575140</v>
      </c>
      <c r="F97" s="20"/>
      <c r="G97" s="20">
        <v>30238.952000000001</v>
      </c>
      <c r="H97" s="20">
        <v>3405.88</v>
      </c>
      <c r="I97" s="20">
        <v>64944.12</v>
      </c>
      <c r="J97" s="20">
        <v>79601.047999999995</v>
      </c>
      <c r="K97" s="20"/>
      <c r="L97" s="20">
        <v>11540</v>
      </c>
      <c r="M97" s="20">
        <v>12302</v>
      </c>
      <c r="N97" s="20">
        <v>31148</v>
      </c>
      <c r="O97" s="20">
        <v>480</v>
      </c>
      <c r="P97" s="20"/>
      <c r="Q97" s="20">
        <v>474940</v>
      </c>
      <c r="R97" s="20"/>
      <c r="S97" s="20">
        <v>99160</v>
      </c>
      <c r="T97" s="20">
        <v>380460</v>
      </c>
      <c r="U97" s="20"/>
      <c r="V97" s="20"/>
      <c r="W97" s="20">
        <v>327330</v>
      </c>
      <c r="X97" s="20"/>
      <c r="Y97" s="20">
        <v>353450</v>
      </c>
      <c r="Z97" s="20">
        <v>47330</v>
      </c>
      <c r="AA97" s="20"/>
      <c r="AB97" s="20"/>
      <c r="AC97" s="20">
        <v>82530</v>
      </c>
      <c r="AD97" s="20"/>
      <c r="AE97" s="20"/>
      <c r="AF97" s="20"/>
      <c r="AG97" s="20"/>
      <c r="AH97" s="20">
        <v>2430</v>
      </c>
      <c r="AI97" s="20"/>
      <c r="AJ97" s="20">
        <v>558</v>
      </c>
      <c r="AK97" s="20"/>
      <c r="AL97" s="20"/>
      <c r="AM97" s="20"/>
      <c r="AN97" s="20"/>
      <c r="AO97" s="20"/>
      <c r="AP97" s="20">
        <v>5970</v>
      </c>
      <c r="AQ97" s="20">
        <v>3750</v>
      </c>
      <c r="AR97" s="20">
        <v>105</v>
      </c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>
        <v>96</v>
      </c>
      <c r="BD97" s="20"/>
      <c r="BE97" s="20"/>
      <c r="BF97" s="20">
        <v>266</v>
      </c>
      <c r="BG97" s="20"/>
      <c r="BH97" s="20"/>
      <c r="BI97" s="20"/>
      <c r="BJ97" s="20">
        <v>63370</v>
      </c>
      <c r="BK97" s="20">
        <v>3860</v>
      </c>
      <c r="BL97" s="20"/>
      <c r="BM97" s="21">
        <v>2654.4050000000002</v>
      </c>
      <c r="BN97" s="21">
        <v>608.78483200000005</v>
      </c>
      <c r="BO97" s="21">
        <v>2045.6201679999999</v>
      </c>
      <c r="BP97" s="27">
        <v>0.77065111314965129</v>
      </c>
      <c r="BQ97" s="29">
        <f t="shared" si="1"/>
        <v>90.759034243332806</v>
      </c>
      <c r="BR97" s="32">
        <v>418.87407290516018</v>
      </c>
      <c r="BS97" s="20">
        <v>60.037872810478142</v>
      </c>
      <c r="BT97" s="20">
        <v>13.023512703171848</v>
      </c>
      <c r="BU97" s="20">
        <v>7.4688338330440267</v>
      </c>
      <c r="BV97" s="20">
        <v>74.947135868707591</v>
      </c>
      <c r="BW97" s="20">
        <v>55.775603597916998</v>
      </c>
      <c r="BX97" s="20">
        <v>8.7533533217610859</v>
      </c>
      <c r="BY97" s="20">
        <v>15.647782862553258</v>
      </c>
      <c r="BZ97" s="20">
        <v>51.65377939087896</v>
      </c>
      <c r="CA97" s="20"/>
    </row>
    <row r="98" spans="1:79" x14ac:dyDescent="0.25">
      <c r="A98" s="1" t="s">
        <v>274</v>
      </c>
      <c r="B98" t="s">
        <v>248</v>
      </c>
      <c r="C98" t="s">
        <v>275</v>
      </c>
      <c r="D98">
        <v>3878</v>
      </c>
      <c r="E98" s="20">
        <v>206800</v>
      </c>
      <c r="F98" s="20"/>
      <c r="G98" s="20">
        <v>7649.7280000000001</v>
      </c>
      <c r="H98" s="20">
        <v>8318.2000000000007</v>
      </c>
      <c r="I98" s="20">
        <v>35461.800000000003</v>
      </c>
      <c r="J98" s="20">
        <v>46070.271999999997</v>
      </c>
      <c r="K98" s="20"/>
      <c r="L98" s="20">
        <v>5250</v>
      </c>
      <c r="M98" s="20">
        <v>3259</v>
      </c>
      <c r="N98" s="20">
        <v>18055</v>
      </c>
      <c r="O98" s="20">
        <v>70</v>
      </c>
      <c r="P98" s="20"/>
      <c r="Q98" s="20">
        <v>323350</v>
      </c>
      <c r="R98" s="20"/>
      <c r="S98" s="20">
        <v>162950</v>
      </c>
      <c r="T98" s="20">
        <v>271240</v>
      </c>
      <c r="U98" s="20"/>
      <c r="V98" s="20">
        <v>9020</v>
      </c>
      <c r="W98" s="20">
        <v>175520</v>
      </c>
      <c r="X98" s="20">
        <v>9040</v>
      </c>
      <c r="Y98" s="20"/>
      <c r="Z98" s="20">
        <v>19850</v>
      </c>
      <c r="AA98" s="20"/>
      <c r="AB98" s="20">
        <v>85845</v>
      </c>
      <c r="AC98" s="20"/>
      <c r="AD98" s="20">
        <v>555</v>
      </c>
      <c r="AE98" s="20">
        <v>402</v>
      </c>
      <c r="AF98" s="20"/>
      <c r="AG98" s="20">
        <v>155190</v>
      </c>
      <c r="AH98" s="20">
        <v>1940</v>
      </c>
      <c r="AI98" s="20">
        <v>600</v>
      </c>
      <c r="AJ98" s="20">
        <v>295</v>
      </c>
      <c r="AK98" s="20"/>
      <c r="AL98" s="20"/>
      <c r="AM98" s="20">
        <v>553</v>
      </c>
      <c r="AN98" s="20"/>
      <c r="AO98" s="20"/>
      <c r="AP98" s="20">
        <v>1720</v>
      </c>
      <c r="AQ98" s="20">
        <v>3510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>
        <v>311</v>
      </c>
      <c r="BD98" s="20"/>
      <c r="BE98" s="20"/>
      <c r="BF98" s="20"/>
      <c r="BG98" s="20"/>
      <c r="BH98" s="20">
        <v>205</v>
      </c>
      <c r="BI98" s="20"/>
      <c r="BJ98" s="20"/>
      <c r="BK98" s="20">
        <v>1900</v>
      </c>
      <c r="BL98" s="20"/>
      <c r="BM98" s="21">
        <v>1554.93</v>
      </c>
      <c r="BN98" s="21">
        <v>222.76792800000001</v>
      </c>
      <c r="BO98" s="21">
        <v>1332.1620720000001</v>
      </c>
      <c r="BP98" s="27">
        <v>0.85673443306129538</v>
      </c>
      <c r="BQ98" s="29">
        <f t="shared" si="1"/>
        <v>53.326456936565236</v>
      </c>
      <c r="BR98" s="32">
        <v>400.96183599793704</v>
      </c>
      <c r="BS98" s="20">
        <v>69.943269726663232</v>
      </c>
      <c r="BT98" s="20">
        <v>22.136410520887054</v>
      </c>
      <c r="BU98" s="20">
        <v>5.1186178442496137</v>
      </c>
      <c r="BV98" s="20">
        <v>83.380608561113974</v>
      </c>
      <c r="BW98" s="20">
        <v>2.3310985043837027</v>
      </c>
      <c r="BX98" s="20">
        <v>6.8679731820526051</v>
      </c>
      <c r="BY98" s="20">
        <v>42.019082001031457</v>
      </c>
      <c r="BZ98" s="20">
        <v>47.586384734399175</v>
      </c>
      <c r="CA98" s="20"/>
    </row>
    <row r="99" spans="1:79" x14ac:dyDescent="0.25">
      <c r="A99" s="1" t="s">
        <v>276</v>
      </c>
      <c r="B99" t="s">
        <v>248</v>
      </c>
      <c r="C99" t="s">
        <v>277</v>
      </c>
      <c r="D99">
        <v>1544</v>
      </c>
      <c r="E99" s="20">
        <v>152180</v>
      </c>
      <c r="F99" s="20"/>
      <c r="G99" s="20">
        <v>2660.0320000000002</v>
      </c>
      <c r="H99" s="20">
        <v>5521.4</v>
      </c>
      <c r="I99" s="20">
        <v>23538.6</v>
      </c>
      <c r="J99" s="20">
        <v>16019.968000000001</v>
      </c>
      <c r="K99" s="20"/>
      <c r="L99" s="20">
        <v>2060</v>
      </c>
      <c r="M99" s="20">
        <v>3040</v>
      </c>
      <c r="N99" s="20">
        <v>7320</v>
      </c>
      <c r="O99" s="20">
        <v>90</v>
      </c>
      <c r="P99" s="20"/>
      <c r="Q99" s="20">
        <v>141160</v>
      </c>
      <c r="R99" s="20"/>
      <c r="S99" s="20">
        <v>54220</v>
      </c>
      <c r="T99" s="20">
        <v>69040</v>
      </c>
      <c r="U99" s="20"/>
      <c r="V99" s="20">
        <v>2050</v>
      </c>
      <c r="W99" s="20">
        <v>75480</v>
      </c>
      <c r="X99" s="20">
        <v>3540</v>
      </c>
      <c r="Y99" s="20"/>
      <c r="Z99" s="20">
        <v>10480</v>
      </c>
      <c r="AA99" s="20"/>
      <c r="AB99" s="20">
        <v>41270</v>
      </c>
      <c r="AC99" s="20"/>
      <c r="AD99" s="20"/>
      <c r="AE99" s="20">
        <v>35</v>
      </c>
      <c r="AF99" s="20"/>
      <c r="AG99" s="20">
        <v>48580</v>
      </c>
      <c r="AH99" s="20">
        <v>1030</v>
      </c>
      <c r="AI99" s="20"/>
      <c r="AJ99" s="20">
        <v>273</v>
      </c>
      <c r="AK99" s="20"/>
      <c r="AL99" s="20"/>
      <c r="AM99" s="20">
        <v>342</v>
      </c>
      <c r="AN99" s="20"/>
      <c r="AO99" s="20"/>
      <c r="AP99" s="20">
        <v>1600</v>
      </c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1">
        <v>661.53</v>
      </c>
      <c r="BN99" s="21">
        <v>160.36143200000001</v>
      </c>
      <c r="BO99" s="21">
        <v>501.16856799999999</v>
      </c>
      <c r="BP99" s="27">
        <v>0.75759008359409241</v>
      </c>
      <c r="BQ99" s="29">
        <f t="shared" si="1"/>
        <v>98.562176165803109</v>
      </c>
      <c r="BR99" s="32">
        <v>428.45207253886008</v>
      </c>
      <c r="BS99" s="20">
        <v>44.715025906735754</v>
      </c>
      <c r="BT99" s="20">
        <v>26.729274611398964</v>
      </c>
      <c r="BU99" s="20">
        <v>6.7875647668393784</v>
      </c>
      <c r="BV99" s="20">
        <v>91.424870466321238</v>
      </c>
      <c r="BW99" s="20">
        <v>2.2927461139896375</v>
      </c>
      <c r="BX99" s="20">
        <v>8.1023316062176161</v>
      </c>
      <c r="BY99" s="20">
        <v>35.116580310880828</v>
      </c>
      <c r="BZ99" s="20">
        <v>50.213730569948183</v>
      </c>
      <c r="CA99" s="20"/>
    </row>
    <row r="100" spans="1:79" x14ac:dyDescent="0.25">
      <c r="A100" s="1" t="s">
        <v>278</v>
      </c>
      <c r="B100" t="s">
        <v>248</v>
      </c>
      <c r="C100" t="s">
        <v>279</v>
      </c>
      <c r="D100">
        <v>7857</v>
      </c>
      <c r="E100" s="20">
        <v>405940</v>
      </c>
      <c r="F100" s="20"/>
      <c r="G100" s="20">
        <v>12246.4</v>
      </c>
      <c r="H100" s="20">
        <v>16875.8</v>
      </c>
      <c r="I100" s="20">
        <v>71944.2</v>
      </c>
      <c r="J100" s="20">
        <v>73753.600000000006</v>
      </c>
      <c r="K100" s="20"/>
      <c r="L100" s="20">
        <v>5360</v>
      </c>
      <c r="M100" s="20">
        <v>10260</v>
      </c>
      <c r="N100" s="20">
        <v>24560</v>
      </c>
      <c r="O100" s="20">
        <v>227</v>
      </c>
      <c r="P100" s="20"/>
      <c r="Q100" s="20">
        <v>551330</v>
      </c>
      <c r="R100" s="20"/>
      <c r="S100" s="20">
        <v>210970</v>
      </c>
      <c r="T100" s="20">
        <v>402130</v>
      </c>
      <c r="U100" s="20"/>
      <c r="V100" s="20">
        <v>8980</v>
      </c>
      <c r="W100" s="20">
        <v>294630</v>
      </c>
      <c r="X100" s="20">
        <v>9320</v>
      </c>
      <c r="Y100" s="20">
        <v>32640</v>
      </c>
      <c r="Z100" s="20">
        <v>36350</v>
      </c>
      <c r="AA100" s="20"/>
      <c r="AB100" s="20">
        <v>142425</v>
      </c>
      <c r="AC100" s="20"/>
      <c r="AD100" s="20">
        <v>2748</v>
      </c>
      <c r="AE100" s="20">
        <v>19</v>
      </c>
      <c r="AF100" s="20"/>
      <c r="AG100" s="20">
        <v>252180</v>
      </c>
      <c r="AH100" s="20">
        <v>3670</v>
      </c>
      <c r="AI100" s="20">
        <v>700</v>
      </c>
      <c r="AJ100" s="20">
        <v>779</v>
      </c>
      <c r="AK100" s="20"/>
      <c r="AL100" s="20"/>
      <c r="AM100" s="20">
        <v>1158</v>
      </c>
      <c r="AN100" s="20"/>
      <c r="AO100" s="20"/>
      <c r="AP100" s="20">
        <v>740</v>
      </c>
      <c r="AQ100" s="20">
        <v>1405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>
        <v>322</v>
      </c>
      <c r="BD100" s="20"/>
      <c r="BE100" s="20"/>
      <c r="BF100" s="20">
        <v>21</v>
      </c>
      <c r="BG100" s="20"/>
      <c r="BH100" s="20">
        <v>93</v>
      </c>
      <c r="BI100" s="20"/>
      <c r="BJ100" s="20">
        <v>78570</v>
      </c>
      <c r="BK100" s="20">
        <v>2190</v>
      </c>
      <c r="BL100" s="20"/>
      <c r="BM100" s="21">
        <v>2654.5369999999998</v>
      </c>
      <c r="BN100" s="21">
        <v>435.06220000000002</v>
      </c>
      <c r="BO100" s="21">
        <v>2219.4748</v>
      </c>
      <c r="BP100" s="27">
        <v>0.83610618348887211</v>
      </c>
      <c r="BQ100" s="29">
        <f t="shared" si="1"/>
        <v>51.666030291459847</v>
      </c>
      <c r="BR100" s="32">
        <v>337.85630647829959</v>
      </c>
      <c r="BS100" s="20">
        <v>51.181112383861525</v>
      </c>
      <c r="BT100" s="20">
        <v>18.127147766323024</v>
      </c>
      <c r="BU100" s="20">
        <v>4.62644775359552</v>
      </c>
      <c r="BV100" s="20">
        <v>70.170548555428283</v>
      </c>
      <c r="BW100" s="20">
        <v>5.3404607356497387</v>
      </c>
      <c r="BX100" s="20">
        <v>5.1428025964108439</v>
      </c>
      <c r="BY100" s="20">
        <v>26.851215476645031</v>
      </c>
      <c r="BZ100" s="20">
        <v>38.641975308641975</v>
      </c>
      <c r="CA100" s="20"/>
    </row>
    <row r="101" spans="1:79" x14ac:dyDescent="0.25">
      <c r="A101" s="1" t="s">
        <v>280</v>
      </c>
      <c r="B101" t="s">
        <v>248</v>
      </c>
      <c r="C101" t="s">
        <v>281</v>
      </c>
      <c r="D101">
        <v>1132</v>
      </c>
      <c r="E101" s="20">
        <v>199540</v>
      </c>
      <c r="F101" s="20"/>
      <c r="G101" s="20">
        <v>1536.174</v>
      </c>
      <c r="H101" s="20">
        <v>551</v>
      </c>
      <c r="I101" s="20">
        <v>13949</v>
      </c>
      <c r="J101" s="20">
        <v>4043.826</v>
      </c>
      <c r="K101" s="20"/>
      <c r="L101" s="20">
        <v>1740</v>
      </c>
      <c r="M101" s="20">
        <v>1540</v>
      </c>
      <c r="N101" s="20">
        <v>5140</v>
      </c>
      <c r="O101" s="20">
        <v>100</v>
      </c>
      <c r="P101" s="20"/>
      <c r="Q101" s="20">
        <v>49471</v>
      </c>
      <c r="R101" s="20"/>
      <c r="S101" s="20">
        <v>181870</v>
      </c>
      <c r="T101" s="20">
        <v>60710</v>
      </c>
      <c r="U101" s="20"/>
      <c r="V101" s="20"/>
      <c r="W101" s="20">
        <v>57880</v>
      </c>
      <c r="X101" s="20"/>
      <c r="Y101" s="20">
        <v>36715</v>
      </c>
      <c r="Z101" s="20">
        <v>15510</v>
      </c>
      <c r="AA101" s="20"/>
      <c r="AB101" s="20"/>
      <c r="AC101" s="20">
        <v>23720</v>
      </c>
      <c r="AD101" s="20">
        <v>1360</v>
      </c>
      <c r="AE101" s="20"/>
      <c r="AF101" s="20"/>
      <c r="AG101" s="20"/>
      <c r="AH101" s="20">
        <v>950</v>
      </c>
      <c r="AI101" s="20"/>
      <c r="AJ101" s="20">
        <v>140</v>
      </c>
      <c r="AK101" s="20"/>
      <c r="AL101" s="20"/>
      <c r="AM101" s="20"/>
      <c r="AN101" s="20"/>
      <c r="AO101" s="20"/>
      <c r="AP101" s="20">
        <v>795</v>
      </c>
      <c r="AQ101" s="20">
        <v>985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>
        <v>179</v>
      </c>
      <c r="BD101" s="20"/>
      <c r="BE101" s="20"/>
      <c r="BF101" s="20">
        <v>33</v>
      </c>
      <c r="BG101" s="20"/>
      <c r="BH101" s="20"/>
      <c r="BI101" s="20"/>
      <c r="BJ101" s="20">
        <v>11320</v>
      </c>
      <c r="BK101" s="20">
        <v>160</v>
      </c>
      <c r="BL101" s="20"/>
      <c r="BM101" s="21">
        <v>669.93799999999999</v>
      </c>
      <c r="BN101" s="21">
        <v>201.627174</v>
      </c>
      <c r="BO101" s="21">
        <v>468.31082600000002</v>
      </c>
      <c r="BP101" s="27">
        <v>0.6990360690093711</v>
      </c>
      <c r="BQ101" s="29">
        <f t="shared" si="1"/>
        <v>176.27208480565372</v>
      </c>
      <c r="BR101" s="32">
        <v>591.81802120141333</v>
      </c>
      <c r="BS101" s="20">
        <v>53.630742049469966</v>
      </c>
      <c r="BT101" s="20">
        <v>20.954063604240279</v>
      </c>
      <c r="BU101" s="20">
        <v>13.701413427561837</v>
      </c>
      <c r="BV101" s="20">
        <v>43.702296819787982</v>
      </c>
      <c r="BW101" s="20">
        <v>32.433745583038871</v>
      </c>
      <c r="BX101" s="20">
        <v>7.5265017667844525</v>
      </c>
      <c r="BY101" s="20">
        <v>160.66254416961129</v>
      </c>
      <c r="BZ101" s="20">
        <v>51.130742049469966</v>
      </c>
      <c r="CA101" s="20"/>
    </row>
    <row r="102" spans="1:79" x14ac:dyDescent="0.25">
      <c r="A102" s="1" t="s">
        <v>282</v>
      </c>
      <c r="B102" t="s">
        <v>248</v>
      </c>
      <c r="C102" t="s">
        <v>283</v>
      </c>
      <c r="D102">
        <v>2702</v>
      </c>
      <c r="E102" s="20">
        <v>424680</v>
      </c>
      <c r="F102" s="20"/>
      <c r="G102" s="20"/>
      <c r="H102" s="20">
        <v>834.86</v>
      </c>
      <c r="I102" s="20">
        <v>21135.14</v>
      </c>
      <c r="J102" s="20"/>
      <c r="K102" s="20"/>
      <c r="L102" s="20">
        <v>3360</v>
      </c>
      <c r="M102" s="20">
        <v>2136</v>
      </c>
      <c r="N102" s="20">
        <v>8210</v>
      </c>
      <c r="O102" s="20"/>
      <c r="P102" s="20"/>
      <c r="Q102" s="20">
        <v>100671</v>
      </c>
      <c r="R102" s="20"/>
      <c r="S102" s="20">
        <v>184645</v>
      </c>
      <c r="T102" s="20">
        <v>96330</v>
      </c>
      <c r="U102" s="20"/>
      <c r="V102" s="20"/>
      <c r="W102" s="20">
        <v>116680</v>
      </c>
      <c r="X102" s="20"/>
      <c r="Y102" s="20">
        <v>96745</v>
      </c>
      <c r="Z102" s="20"/>
      <c r="AA102" s="20"/>
      <c r="AB102" s="20"/>
      <c r="AC102" s="20">
        <v>48830</v>
      </c>
      <c r="AD102" s="20"/>
      <c r="AE102" s="20"/>
      <c r="AF102" s="20"/>
      <c r="AG102" s="20"/>
      <c r="AH102" s="20">
        <v>1230</v>
      </c>
      <c r="AI102" s="20"/>
      <c r="AJ102" s="20">
        <v>157</v>
      </c>
      <c r="AK102" s="20"/>
      <c r="AL102" s="20"/>
      <c r="AM102" s="20"/>
      <c r="AN102" s="20"/>
      <c r="AO102" s="20"/>
      <c r="AP102" s="20">
        <v>310</v>
      </c>
      <c r="AQ102" s="20">
        <v>920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>
        <v>27020</v>
      </c>
      <c r="BK102" s="20">
        <v>1040</v>
      </c>
      <c r="BL102" s="20"/>
      <c r="BM102" s="21">
        <v>1134.934</v>
      </c>
      <c r="BN102" s="21">
        <v>425.51486</v>
      </c>
      <c r="BO102" s="21">
        <v>709.41913999999997</v>
      </c>
      <c r="BP102" s="27">
        <v>0.62507523785524088</v>
      </c>
      <c r="BQ102" s="29">
        <f t="shared" si="1"/>
        <v>157.17246484085862</v>
      </c>
      <c r="BR102" s="32">
        <v>420.03478904515174</v>
      </c>
      <c r="BS102" s="20">
        <v>35.651369356032568</v>
      </c>
      <c r="BT102" s="20">
        <v>18.071798667653589</v>
      </c>
      <c r="BU102" s="20">
        <v>0</v>
      </c>
      <c r="BV102" s="20">
        <v>37.257957068837896</v>
      </c>
      <c r="BW102" s="20">
        <v>35.804959289415244</v>
      </c>
      <c r="BX102" s="20">
        <v>5.0725388601036272</v>
      </c>
      <c r="BY102" s="20">
        <v>68.336417468541825</v>
      </c>
      <c r="BZ102" s="20">
        <v>43.182827535159142</v>
      </c>
      <c r="CA102" s="20"/>
    </row>
    <row r="103" spans="1:79" x14ac:dyDescent="0.25">
      <c r="A103" s="1" t="s">
        <v>284</v>
      </c>
      <c r="B103" t="s">
        <v>248</v>
      </c>
      <c r="C103" t="s">
        <v>285</v>
      </c>
      <c r="D103">
        <v>2807</v>
      </c>
      <c r="E103" s="20">
        <v>249540</v>
      </c>
      <c r="F103" s="20"/>
      <c r="G103" s="20"/>
      <c r="H103" s="20">
        <v>9726.48</v>
      </c>
      <c r="I103" s="20">
        <v>68153.52</v>
      </c>
      <c r="J103" s="20"/>
      <c r="K103" s="20"/>
      <c r="L103" s="20">
        <v>4100</v>
      </c>
      <c r="M103" s="20">
        <v>4038</v>
      </c>
      <c r="N103" s="20">
        <v>16951</v>
      </c>
      <c r="O103" s="20">
        <v>189</v>
      </c>
      <c r="P103" s="20"/>
      <c r="Q103" s="20">
        <v>190640</v>
      </c>
      <c r="R103" s="20"/>
      <c r="S103" s="20">
        <v>105210</v>
      </c>
      <c r="T103" s="20">
        <v>191740</v>
      </c>
      <c r="U103" s="20"/>
      <c r="V103" s="20"/>
      <c r="W103" s="20">
        <v>177120</v>
      </c>
      <c r="X103" s="20"/>
      <c r="Y103" s="20">
        <v>140300</v>
      </c>
      <c r="Z103" s="20">
        <v>29430</v>
      </c>
      <c r="AA103" s="20"/>
      <c r="AB103" s="20"/>
      <c r="AC103" s="20">
        <v>97110</v>
      </c>
      <c r="AD103" s="20"/>
      <c r="AE103" s="20"/>
      <c r="AF103" s="20"/>
      <c r="AG103" s="20"/>
      <c r="AH103" s="20">
        <v>1180</v>
      </c>
      <c r="AI103" s="20"/>
      <c r="AJ103" s="20">
        <v>403</v>
      </c>
      <c r="AK103" s="20"/>
      <c r="AL103" s="20"/>
      <c r="AM103" s="20"/>
      <c r="AN103" s="20"/>
      <c r="AO103" s="20"/>
      <c r="AP103" s="20">
        <v>2995</v>
      </c>
      <c r="AQ103" s="20">
        <v>2120</v>
      </c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>
        <v>165</v>
      </c>
      <c r="BD103" s="20"/>
      <c r="BE103" s="20"/>
      <c r="BF103" s="20">
        <v>146</v>
      </c>
      <c r="BG103" s="20"/>
      <c r="BH103" s="20"/>
      <c r="BI103" s="20"/>
      <c r="BJ103" s="20">
        <v>28070</v>
      </c>
      <c r="BK103" s="20">
        <v>3050</v>
      </c>
      <c r="BL103" s="20"/>
      <c r="BM103" s="21">
        <v>1322.377</v>
      </c>
      <c r="BN103" s="21">
        <v>259.26648</v>
      </c>
      <c r="BO103" s="21">
        <v>1063.11052</v>
      </c>
      <c r="BP103" s="27">
        <v>0.80393905822620926</v>
      </c>
      <c r="BQ103" s="29">
        <f t="shared" si="1"/>
        <v>88.899180619878877</v>
      </c>
      <c r="BR103" s="32">
        <v>471.09975062344137</v>
      </c>
      <c r="BS103" s="20">
        <v>68.307801923762014</v>
      </c>
      <c r="BT103" s="20">
        <v>34.59565372283577</v>
      </c>
      <c r="BU103" s="20">
        <v>10.484503028143925</v>
      </c>
      <c r="BV103" s="20">
        <v>67.915924474527969</v>
      </c>
      <c r="BW103" s="20">
        <v>49.982187388671178</v>
      </c>
      <c r="BX103" s="20">
        <v>9.0053437833986454</v>
      </c>
      <c r="BY103" s="20">
        <v>37.48129675810474</v>
      </c>
      <c r="BZ103" s="20">
        <v>63.099394371214821</v>
      </c>
      <c r="CA103" s="20"/>
    </row>
    <row r="104" spans="1:79" x14ac:dyDescent="0.25">
      <c r="A104" s="1" t="s">
        <v>286</v>
      </c>
      <c r="B104" t="s">
        <v>248</v>
      </c>
      <c r="C104" t="s">
        <v>287</v>
      </c>
      <c r="D104">
        <v>3694</v>
      </c>
      <c r="E104" s="20">
        <v>578010</v>
      </c>
      <c r="F104" s="20"/>
      <c r="G104" s="20">
        <v>3452.2620000000002</v>
      </c>
      <c r="H104" s="20">
        <v>1956.81</v>
      </c>
      <c r="I104" s="20">
        <v>49538.19</v>
      </c>
      <c r="J104" s="20">
        <v>9087.7379999999994</v>
      </c>
      <c r="K104" s="20"/>
      <c r="L104" s="20">
        <v>8320</v>
      </c>
      <c r="M104" s="20">
        <v>4861</v>
      </c>
      <c r="N104" s="20">
        <v>15310</v>
      </c>
      <c r="O104" s="20">
        <v>340</v>
      </c>
      <c r="P104" s="20"/>
      <c r="Q104" s="20">
        <v>421666</v>
      </c>
      <c r="R104" s="20"/>
      <c r="S104" s="20">
        <v>202325</v>
      </c>
      <c r="T104" s="20">
        <v>158850</v>
      </c>
      <c r="U104" s="20">
        <v>19875</v>
      </c>
      <c r="V104" s="20"/>
      <c r="W104" s="20">
        <v>154900</v>
      </c>
      <c r="X104" s="20"/>
      <c r="Y104" s="20">
        <v>141155</v>
      </c>
      <c r="Z104" s="20">
        <v>26850</v>
      </c>
      <c r="AA104" s="20"/>
      <c r="AB104" s="20"/>
      <c r="AC104" s="20">
        <v>76550</v>
      </c>
      <c r="AD104" s="20"/>
      <c r="AE104" s="20"/>
      <c r="AF104" s="20"/>
      <c r="AG104" s="20"/>
      <c r="AH104" s="20">
        <v>1880</v>
      </c>
      <c r="AI104" s="20">
        <v>680</v>
      </c>
      <c r="AJ104" s="20">
        <v>338</v>
      </c>
      <c r="AK104" s="20"/>
      <c r="AL104" s="20"/>
      <c r="AM104" s="20"/>
      <c r="AN104" s="20"/>
      <c r="AO104" s="20"/>
      <c r="AP104" s="20">
        <v>480</v>
      </c>
      <c r="AQ104" s="20">
        <v>2615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>
        <v>176</v>
      </c>
      <c r="BD104" s="20"/>
      <c r="BE104" s="20"/>
      <c r="BF104" s="20"/>
      <c r="BG104" s="20"/>
      <c r="BH104" s="20"/>
      <c r="BI104" s="20"/>
      <c r="BJ104" s="20">
        <v>36940</v>
      </c>
      <c r="BK104" s="20">
        <v>2480</v>
      </c>
      <c r="BL104" s="20"/>
      <c r="BM104" s="21">
        <v>1918.636</v>
      </c>
      <c r="BN104" s="21">
        <v>583.41907200000003</v>
      </c>
      <c r="BO104" s="21">
        <v>1335.2169280000001</v>
      </c>
      <c r="BP104" s="27">
        <v>0.69591987641220121</v>
      </c>
      <c r="BQ104" s="29">
        <f t="shared" si="1"/>
        <v>156.47265836491607</v>
      </c>
      <c r="BR104" s="32">
        <v>519.39252842447206</v>
      </c>
      <c r="BS104" s="20">
        <v>48.382512181916624</v>
      </c>
      <c r="BT104" s="20">
        <v>20.722793719545209</v>
      </c>
      <c r="BU104" s="20">
        <v>7.2685435841905797</v>
      </c>
      <c r="BV104" s="20">
        <v>114.14889009204113</v>
      </c>
      <c r="BW104" s="20">
        <v>38.211965349214942</v>
      </c>
      <c r="BX104" s="20">
        <v>7.8048186247969689</v>
      </c>
      <c r="BY104" s="20">
        <v>54.77125067677315</v>
      </c>
      <c r="BZ104" s="20">
        <v>41.932864103952355</v>
      </c>
      <c r="CA104" s="20"/>
    </row>
    <row r="105" spans="1:79" x14ac:dyDescent="0.25">
      <c r="A105" s="1" t="s">
        <v>288</v>
      </c>
      <c r="B105" t="s">
        <v>248</v>
      </c>
      <c r="C105" t="s">
        <v>289</v>
      </c>
      <c r="D105">
        <v>937</v>
      </c>
      <c r="E105" s="20">
        <v>82740</v>
      </c>
      <c r="F105" s="20"/>
      <c r="G105" s="20"/>
      <c r="H105" s="20">
        <v>4449.3100000000004</v>
      </c>
      <c r="I105" s="20">
        <v>18968.09</v>
      </c>
      <c r="J105" s="20"/>
      <c r="K105" s="20"/>
      <c r="L105" s="20"/>
      <c r="M105" s="20">
        <v>2068.06</v>
      </c>
      <c r="N105" s="20">
        <v>2849.36</v>
      </c>
      <c r="O105" s="20"/>
      <c r="P105" s="20"/>
      <c r="Q105" s="20">
        <v>43650</v>
      </c>
      <c r="R105" s="20"/>
      <c r="S105" s="20">
        <v>15957.22</v>
      </c>
      <c r="T105" s="20">
        <v>44348.87</v>
      </c>
      <c r="U105" s="20"/>
      <c r="V105" s="20"/>
      <c r="W105" s="20">
        <v>39635</v>
      </c>
      <c r="X105" s="20">
        <v>1844.21</v>
      </c>
      <c r="Y105" s="20"/>
      <c r="Z105" s="20">
        <v>13242.79</v>
      </c>
      <c r="AA105" s="20"/>
      <c r="AB105" s="20">
        <v>19678.73</v>
      </c>
      <c r="AC105" s="20"/>
      <c r="AD105" s="20"/>
      <c r="AE105" s="20"/>
      <c r="AF105" s="20"/>
      <c r="AG105" s="20">
        <v>34350.94</v>
      </c>
      <c r="AH105" s="20">
        <v>388.84</v>
      </c>
      <c r="AI105" s="20">
        <v>179.17</v>
      </c>
      <c r="AJ105" s="20">
        <v>104.12</v>
      </c>
      <c r="AK105" s="20"/>
      <c r="AL105" s="20"/>
      <c r="AM105" s="20"/>
      <c r="AN105" s="20"/>
      <c r="AO105" s="20"/>
      <c r="AP105" s="20">
        <v>1021.71</v>
      </c>
      <c r="AQ105" s="20">
        <v>528.58000000000004</v>
      </c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>
        <v>65.489999999999995</v>
      </c>
      <c r="BD105" s="20"/>
      <c r="BE105" s="20"/>
      <c r="BF105" s="20"/>
      <c r="BG105" s="20"/>
      <c r="BH105" s="20"/>
      <c r="BI105" s="20"/>
      <c r="BJ105" s="20">
        <v>9370</v>
      </c>
      <c r="BK105" s="20">
        <v>208.56</v>
      </c>
      <c r="BL105" s="20"/>
      <c r="BM105" s="21">
        <v>335.64904999999999</v>
      </c>
      <c r="BN105" s="21">
        <v>87.189310000000006</v>
      </c>
      <c r="BO105" s="21">
        <v>248.45974000000001</v>
      </c>
      <c r="BP105" s="27">
        <v>0.74023668471577675</v>
      </c>
      <c r="BQ105" s="29">
        <f t="shared" si="1"/>
        <v>88.303094983991457</v>
      </c>
      <c r="BR105" s="32">
        <v>358.21670224119526</v>
      </c>
      <c r="BS105" s="20">
        <v>47.330704375667025</v>
      </c>
      <c r="BT105" s="20">
        <v>21.001846318036286</v>
      </c>
      <c r="BU105" s="20">
        <v>14.133180362860191</v>
      </c>
      <c r="BV105" s="20">
        <v>46.58484525080042</v>
      </c>
      <c r="BW105" s="20">
        <v>1.9682070437566703</v>
      </c>
      <c r="BX105" s="20">
        <v>5.2480469583778016</v>
      </c>
      <c r="BY105" s="20">
        <v>17.030117395944504</v>
      </c>
      <c r="BZ105" s="20">
        <v>42.299893276414082</v>
      </c>
      <c r="CA105" s="20"/>
    </row>
    <row r="106" spans="1:79" x14ac:dyDescent="0.25">
      <c r="A106" s="1" t="s">
        <v>290</v>
      </c>
      <c r="B106" t="s">
        <v>248</v>
      </c>
      <c r="C106" t="s">
        <v>291</v>
      </c>
      <c r="D106">
        <v>652</v>
      </c>
      <c r="E106" s="20">
        <v>36190</v>
      </c>
      <c r="F106" s="20"/>
      <c r="G106" s="20"/>
      <c r="H106" s="20">
        <v>2552.59</v>
      </c>
      <c r="I106" s="20">
        <v>10882.09</v>
      </c>
      <c r="J106" s="20"/>
      <c r="K106" s="20"/>
      <c r="L106" s="20"/>
      <c r="M106" s="20">
        <v>1336.05</v>
      </c>
      <c r="N106" s="20"/>
      <c r="O106" s="20"/>
      <c r="P106" s="20"/>
      <c r="Q106" s="20">
        <v>24490</v>
      </c>
      <c r="R106" s="20"/>
      <c r="S106" s="20">
        <v>4075.26</v>
      </c>
      <c r="T106" s="20">
        <v>23740.04</v>
      </c>
      <c r="U106" s="20"/>
      <c r="V106" s="20"/>
      <c r="W106" s="20">
        <v>21480</v>
      </c>
      <c r="X106" s="20">
        <v>1427.29</v>
      </c>
      <c r="Y106" s="20"/>
      <c r="Z106" s="20">
        <v>9762.2199999999993</v>
      </c>
      <c r="AA106" s="20"/>
      <c r="AB106" s="20">
        <v>25825.37</v>
      </c>
      <c r="AC106" s="20"/>
      <c r="AD106" s="20"/>
      <c r="AE106" s="20"/>
      <c r="AF106" s="20"/>
      <c r="AG106" s="20">
        <v>18088.990000000002</v>
      </c>
      <c r="AH106" s="20">
        <v>228.54</v>
      </c>
      <c r="AI106" s="20"/>
      <c r="AJ106" s="20">
        <v>17.86</v>
      </c>
      <c r="AK106" s="20"/>
      <c r="AL106" s="20"/>
      <c r="AM106" s="20"/>
      <c r="AN106" s="20"/>
      <c r="AO106" s="20"/>
      <c r="AP106" s="20">
        <v>547.38</v>
      </c>
      <c r="AQ106" s="20">
        <v>302.64999999999998</v>
      </c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>
        <v>40.700000000000003</v>
      </c>
      <c r="BD106" s="20"/>
      <c r="BE106" s="20"/>
      <c r="BF106" s="20"/>
      <c r="BG106" s="20"/>
      <c r="BH106" s="20"/>
      <c r="BI106" s="20"/>
      <c r="BJ106" s="20">
        <v>6520</v>
      </c>
      <c r="BK106" s="20"/>
      <c r="BL106" s="20"/>
      <c r="BM106" s="21">
        <v>187.50702999999999</v>
      </c>
      <c r="BN106" s="21">
        <v>38.74259</v>
      </c>
      <c r="BO106" s="21">
        <v>148.76444000000001</v>
      </c>
      <c r="BP106" s="27">
        <v>0.79338060018336387</v>
      </c>
      <c r="BQ106" s="29">
        <f t="shared" si="1"/>
        <v>55.506134969325153</v>
      </c>
      <c r="BR106" s="32">
        <v>287.58746932515339</v>
      </c>
      <c r="BS106" s="20">
        <v>36.411104294478527</v>
      </c>
      <c r="BT106" s="20">
        <v>39.609463190184051</v>
      </c>
      <c r="BU106" s="20">
        <v>14.972730061349692</v>
      </c>
      <c r="BV106" s="20">
        <v>37.561349693251529</v>
      </c>
      <c r="BW106" s="20">
        <v>2.1890950920245396</v>
      </c>
      <c r="BX106" s="20">
        <v>2.0491564417177917</v>
      </c>
      <c r="BY106" s="20">
        <v>6.2503987730061352</v>
      </c>
      <c r="BZ106" s="20">
        <v>32.944785276073617</v>
      </c>
      <c r="CA106" s="20"/>
    </row>
    <row r="107" spans="1:79" x14ac:dyDescent="0.25">
      <c r="A107" s="1" t="s">
        <v>292</v>
      </c>
      <c r="B107" t="s">
        <v>248</v>
      </c>
      <c r="C107" t="s">
        <v>293</v>
      </c>
      <c r="D107">
        <v>13546</v>
      </c>
      <c r="E107" s="20">
        <v>1375020</v>
      </c>
      <c r="F107" s="20"/>
      <c r="G107" s="20">
        <v>38579.165500000003</v>
      </c>
      <c r="H107" s="20">
        <v>9778.92</v>
      </c>
      <c r="I107" s="20">
        <v>223961.08</v>
      </c>
      <c r="J107" s="20">
        <v>101555.8345</v>
      </c>
      <c r="K107" s="20"/>
      <c r="L107" s="20">
        <v>25370</v>
      </c>
      <c r="M107" s="20">
        <v>18082</v>
      </c>
      <c r="N107" s="20">
        <v>84940</v>
      </c>
      <c r="O107" s="20">
        <v>472</v>
      </c>
      <c r="P107" s="20"/>
      <c r="Q107" s="20">
        <v>946900</v>
      </c>
      <c r="R107" s="20"/>
      <c r="S107" s="20">
        <v>765850</v>
      </c>
      <c r="T107" s="20">
        <v>660835</v>
      </c>
      <c r="U107" s="20">
        <v>55900</v>
      </c>
      <c r="V107" s="20"/>
      <c r="W107" s="20">
        <v>546650</v>
      </c>
      <c r="X107" s="20"/>
      <c r="Y107" s="20">
        <v>418270</v>
      </c>
      <c r="Z107" s="20">
        <v>72750</v>
      </c>
      <c r="AA107" s="20"/>
      <c r="AB107" s="20"/>
      <c r="AC107" s="20">
        <v>334750</v>
      </c>
      <c r="AD107" s="20"/>
      <c r="AE107" s="20"/>
      <c r="AF107" s="20"/>
      <c r="AG107" s="20"/>
      <c r="AH107" s="20">
        <v>6210</v>
      </c>
      <c r="AI107" s="20">
        <v>1550</v>
      </c>
      <c r="AJ107" s="20">
        <v>1337</v>
      </c>
      <c r="AK107" s="20"/>
      <c r="AL107" s="20"/>
      <c r="AM107" s="20"/>
      <c r="AN107" s="20"/>
      <c r="AO107" s="20"/>
      <c r="AP107" s="20">
        <v>5117</v>
      </c>
      <c r="AQ107" s="20">
        <v>7889</v>
      </c>
      <c r="AR107" s="20"/>
      <c r="AS107" s="20"/>
      <c r="AT107" s="20"/>
      <c r="AU107" s="20"/>
      <c r="AV107" s="20"/>
      <c r="AW107" s="20">
        <v>10</v>
      </c>
      <c r="AX107" s="20"/>
      <c r="AY107" s="20"/>
      <c r="AZ107" s="20"/>
      <c r="BA107" s="20"/>
      <c r="BB107" s="20"/>
      <c r="BC107" s="20">
        <v>593</v>
      </c>
      <c r="BD107" s="20"/>
      <c r="BE107" s="20"/>
      <c r="BF107" s="20">
        <v>122</v>
      </c>
      <c r="BG107" s="20"/>
      <c r="BH107" s="20"/>
      <c r="BI107" s="20">
        <v>40</v>
      </c>
      <c r="BJ107" s="20">
        <v>135460</v>
      </c>
      <c r="BK107" s="20">
        <v>8770</v>
      </c>
      <c r="BL107" s="20"/>
      <c r="BM107" s="21">
        <v>5846.7619999999997</v>
      </c>
      <c r="BN107" s="21">
        <v>1423.3780855</v>
      </c>
      <c r="BO107" s="21">
        <v>4423.3839145000002</v>
      </c>
      <c r="BP107" s="27">
        <v>0.75655275766313046</v>
      </c>
      <c r="BQ107" s="29">
        <f t="shared" si="1"/>
        <v>101.50745607559428</v>
      </c>
      <c r="BR107" s="32">
        <v>431.6227668684482</v>
      </c>
      <c r="BS107" s="20">
        <v>52.911191495644466</v>
      </c>
      <c r="BT107" s="20">
        <v>24.712092130518233</v>
      </c>
      <c r="BU107" s="20">
        <v>5.3705891037944786</v>
      </c>
      <c r="BV107" s="20">
        <v>69.90255425956002</v>
      </c>
      <c r="BW107" s="20">
        <v>30.877749889266205</v>
      </c>
      <c r="BX107" s="20">
        <v>9.5130665879226335</v>
      </c>
      <c r="BY107" s="20">
        <v>56.536985087848812</v>
      </c>
      <c r="BZ107" s="20">
        <v>40.355086372360844</v>
      </c>
      <c r="CA107" s="20"/>
    </row>
    <row r="108" spans="1:79" x14ac:dyDescent="0.25">
      <c r="A108" s="1" t="s">
        <v>294</v>
      </c>
      <c r="B108" t="s">
        <v>248</v>
      </c>
      <c r="C108" t="s">
        <v>295</v>
      </c>
      <c r="D108">
        <v>682</v>
      </c>
      <c r="E108" s="20">
        <v>158500</v>
      </c>
      <c r="F108" s="20"/>
      <c r="G108" s="20"/>
      <c r="H108" s="20">
        <v>319.2</v>
      </c>
      <c r="I108" s="20">
        <v>8080.8</v>
      </c>
      <c r="J108" s="20"/>
      <c r="K108" s="20"/>
      <c r="L108" s="20">
        <v>1740</v>
      </c>
      <c r="M108" s="20">
        <v>1338</v>
      </c>
      <c r="N108" s="20">
        <v>4772</v>
      </c>
      <c r="O108" s="20">
        <v>110</v>
      </c>
      <c r="P108" s="20"/>
      <c r="Q108" s="20">
        <v>40630</v>
      </c>
      <c r="R108" s="20"/>
      <c r="S108" s="20">
        <v>90660</v>
      </c>
      <c r="T108" s="20">
        <v>58265</v>
      </c>
      <c r="U108" s="20"/>
      <c r="V108" s="20"/>
      <c r="W108" s="20">
        <v>34520</v>
      </c>
      <c r="X108" s="20"/>
      <c r="Y108" s="20">
        <v>37305</v>
      </c>
      <c r="Z108" s="20">
        <v>4560</v>
      </c>
      <c r="AA108" s="20"/>
      <c r="AB108" s="20"/>
      <c r="AC108" s="20">
        <v>14760</v>
      </c>
      <c r="AD108" s="20"/>
      <c r="AE108" s="20"/>
      <c r="AF108" s="20"/>
      <c r="AG108" s="20"/>
      <c r="AH108" s="20">
        <v>300</v>
      </c>
      <c r="AI108" s="20"/>
      <c r="AJ108" s="20">
        <v>135</v>
      </c>
      <c r="AK108" s="20"/>
      <c r="AL108" s="20"/>
      <c r="AM108" s="20"/>
      <c r="AN108" s="20"/>
      <c r="AO108" s="20"/>
      <c r="AP108" s="20">
        <v>145</v>
      </c>
      <c r="AQ108" s="20">
        <v>195</v>
      </c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>
        <v>6820</v>
      </c>
      <c r="BK108" s="20"/>
      <c r="BL108" s="20"/>
      <c r="BM108" s="21">
        <v>463.15499999999997</v>
      </c>
      <c r="BN108" s="21">
        <v>158.8192</v>
      </c>
      <c r="BO108" s="21">
        <v>304.33580000000001</v>
      </c>
      <c r="BP108" s="27">
        <v>0.6570927659206961</v>
      </c>
      <c r="BQ108" s="29">
        <f t="shared" si="1"/>
        <v>232.40469208211144</v>
      </c>
      <c r="BR108" s="32">
        <v>679.11290322580646</v>
      </c>
      <c r="BS108" s="20">
        <v>85.432551319648084</v>
      </c>
      <c r="BT108" s="20">
        <v>21.642228739002931</v>
      </c>
      <c r="BU108" s="20">
        <v>6.6862170087976542</v>
      </c>
      <c r="BV108" s="20">
        <v>59.574780058651029</v>
      </c>
      <c r="BW108" s="20">
        <v>54.699413489736067</v>
      </c>
      <c r="BX108" s="20">
        <v>11.671554252199414</v>
      </c>
      <c r="BY108" s="20">
        <v>132.9325513196481</v>
      </c>
      <c r="BZ108" s="20">
        <v>50.615835777126101</v>
      </c>
      <c r="CA108" s="20"/>
    </row>
    <row r="109" spans="1:79" x14ac:dyDescent="0.25">
      <c r="A109" s="1" t="s">
        <v>296</v>
      </c>
      <c r="B109" t="s">
        <v>248</v>
      </c>
      <c r="C109" t="s">
        <v>297</v>
      </c>
      <c r="D109">
        <v>614</v>
      </c>
      <c r="E109" s="20">
        <v>141435</v>
      </c>
      <c r="F109" s="20"/>
      <c r="G109" s="20"/>
      <c r="H109" s="20">
        <v>1544.32</v>
      </c>
      <c r="I109" s="20">
        <v>16935.68</v>
      </c>
      <c r="J109" s="20"/>
      <c r="K109" s="20"/>
      <c r="L109" s="20">
        <v>2120</v>
      </c>
      <c r="M109" s="20">
        <v>2420</v>
      </c>
      <c r="N109" s="20">
        <v>9120</v>
      </c>
      <c r="O109" s="20"/>
      <c r="P109" s="20"/>
      <c r="Q109" s="20">
        <v>23620</v>
      </c>
      <c r="R109" s="20"/>
      <c r="S109" s="20"/>
      <c r="T109" s="20">
        <v>28000</v>
      </c>
      <c r="U109" s="20">
        <v>1040</v>
      </c>
      <c r="V109" s="20"/>
      <c r="W109" s="20">
        <v>39210</v>
      </c>
      <c r="X109" s="20"/>
      <c r="Y109" s="20">
        <v>23940</v>
      </c>
      <c r="Z109" s="20">
        <v>6830</v>
      </c>
      <c r="AA109" s="20"/>
      <c r="AB109" s="20"/>
      <c r="AC109" s="20">
        <v>15950</v>
      </c>
      <c r="AD109" s="20"/>
      <c r="AE109" s="20"/>
      <c r="AF109" s="20"/>
      <c r="AG109" s="20"/>
      <c r="AH109" s="20">
        <v>50</v>
      </c>
      <c r="AI109" s="20"/>
      <c r="AJ109" s="20">
        <v>69</v>
      </c>
      <c r="AK109" s="20"/>
      <c r="AL109" s="20"/>
      <c r="AM109" s="20"/>
      <c r="AN109" s="20"/>
      <c r="AO109" s="20"/>
      <c r="AP109" s="20">
        <v>633</v>
      </c>
      <c r="AQ109" s="20">
        <v>1470</v>
      </c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>
        <v>35</v>
      </c>
      <c r="BD109" s="20"/>
      <c r="BE109" s="20"/>
      <c r="BF109" s="20"/>
      <c r="BG109" s="20"/>
      <c r="BH109" s="20"/>
      <c r="BI109" s="20"/>
      <c r="BJ109" s="20">
        <v>6140</v>
      </c>
      <c r="BK109" s="20">
        <v>1250</v>
      </c>
      <c r="BL109" s="20"/>
      <c r="BM109" s="21">
        <v>321.81200000000001</v>
      </c>
      <c r="BN109" s="21">
        <v>142.97932</v>
      </c>
      <c r="BO109" s="21">
        <v>178.83268000000001</v>
      </c>
      <c r="BP109" s="27">
        <v>0.55570544292941215</v>
      </c>
      <c r="BQ109" s="29">
        <f t="shared" si="1"/>
        <v>230.35016286644952</v>
      </c>
      <c r="BR109" s="32">
        <v>524.12377850162864</v>
      </c>
      <c r="BS109" s="20">
        <v>47.296416938110745</v>
      </c>
      <c r="BT109" s="20">
        <v>25.977198697068403</v>
      </c>
      <c r="BU109" s="20">
        <v>11.123778501628664</v>
      </c>
      <c r="BV109" s="20">
        <v>38.469055374592834</v>
      </c>
      <c r="BW109" s="20">
        <v>38.990228013029316</v>
      </c>
      <c r="BX109" s="20">
        <v>22.247557003257327</v>
      </c>
      <c r="BY109" s="20">
        <v>0</v>
      </c>
      <c r="BZ109" s="20">
        <v>63.859934853420192</v>
      </c>
      <c r="CA109" s="20"/>
    </row>
    <row r="110" spans="1:79" x14ac:dyDescent="0.25">
      <c r="A110" s="1" t="s">
        <v>298</v>
      </c>
      <c r="B110" t="s">
        <v>248</v>
      </c>
      <c r="C110" t="s">
        <v>299</v>
      </c>
      <c r="D110">
        <v>10875</v>
      </c>
      <c r="E110" s="20">
        <v>2428660</v>
      </c>
      <c r="F110" s="20"/>
      <c r="G110" s="20">
        <v>30913.437000000002</v>
      </c>
      <c r="H110" s="20">
        <v>5366.93</v>
      </c>
      <c r="I110" s="20">
        <v>151538.07</v>
      </c>
      <c r="J110" s="20">
        <v>81376.562999999995</v>
      </c>
      <c r="K110" s="20"/>
      <c r="L110" s="20">
        <v>16340</v>
      </c>
      <c r="M110" s="20">
        <v>16536</v>
      </c>
      <c r="N110" s="20">
        <v>61545</v>
      </c>
      <c r="O110" s="20">
        <v>530</v>
      </c>
      <c r="P110" s="20"/>
      <c r="Q110" s="20">
        <v>629840</v>
      </c>
      <c r="R110" s="20"/>
      <c r="S110" s="20">
        <v>512480</v>
      </c>
      <c r="T110" s="20">
        <v>560800</v>
      </c>
      <c r="U110" s="20">
        <v>119475</v>
      </c>
      <c r="V110" s="20"/>
      <c r="W110" s="20">
        <v>545895</v>
      </c>
      <c r="X110" s="20"/>
      <c r="Y110" s="20">
        <v>400715</v>
      </c>
      <c r="Z110" s="20">
        <v>39850</v>
      </c>
      <c r="AA110" s="20"/>
      <c r="AB110" s="20"/>
      <c r="AC110" s="20">
        <v>203640</v>
      </c>
      <c r="AD110" s="20"/>
      <c r="AE110" s="20"/>
      <c r="AF110" s="20"/>
      <c r="AG110" s="20">
        <v>580</v>
      </c>
      <c r="AH110" s="20">
        <v>2590</v>
      </c>
      <c r="AI110" s="20"/>
      <c r="AJ110" s="20">
        <v>949</v>
      </c>
      <c r="AK110" s="20"/>
      <c r="AL110" s="20"/>
      <c r="AM110" s="20"/>
      <c r="AN110" s="20"/>
      <c r="AO110" s="20"/>
      <c r="AP110" s="20">
        <v>5580</v>
      </c>
      <c r="AQ110" s="20">
        <v>5020</v>
      </c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>
        <v>406</v>
      </c>
      <c r="BD110" s="20"/>
      <c r="BE110" s="20"/>
      <c r="BF110" s="20"/>
      <c r="BG110" s="20"/>
      <c r="BH110" s="20"/>
      <c r="BI110" s="20"/>
      <c r="BJ110" s="20">
        <v>108750</v>
      </c>
      <c r="BK110" s="20">
        <v>8510</v>
      </c>
      <c r="BL110" s="20"/>
      <c r="BM110" s="21">
        <v>5937.8860000000004</v>
      </c>
      <c r="BN110" s="21">
        <v>2464.9403670000002</v>
      </c>
      <c r="BO110" s="21">
        <v>3472.9456329999998</v>
      </c>
      <c r="BP110" s="27">
        <v>0.58487913594164664</v>
      </c>
      <c r="BQ110" s="29">
        <f t="shared" si="1"/>
        <v>223.32505747126436</v>
      </c>
      <c r="BR110" s="32">
        <v>546.0125057471264</v>
      </c>
      <c r="BS110" s="20">
        <v>62.554022988505743</v>
      </c>
      <c r="BT110" s="20">
        <v>18.725517241379311</v>
      </c>
      <c r="BU110" s="20">
        <v>3.6643678160919539</v>
      </c>
      <c r="BV110" s="20">
        <v>57.91632183908046</v>
      </c>
      <c r="BW110" s="20">
        <v>36.847356321839079</v>
      </c>
      <c r="BX110" s="20">
        <v>8.7311264367816097</v>
      </c>
      <c r="BY110" s="20">
        <v>47.124597701149426</v>
      </c>
      <c r="BZ110" s="20">
        <v>50.197241379310341</v>
      </c>
      <c r="CA110" s="20"/>
    </row>
    <row r="111" spans="1:79" x14ac:dyDescent="0.25">
      <c r="A111" s="1" t="s">
        <v>300</v>
      </c>
      <c r="B111" t="s">
        <v>248</v>
      </c>
      <c r="C111" t="s">
        <v>301</v>
      </c>
      <c r="D111">
        <v>15877</v>
      </c>
      <c r="E111" s="20">
        <v>1495610</v>
      </c>
      <c r="F111" s="20"/>
      <c r="G111" s="20">
        <v>36167.464</v>
      </c>
      <c r="H111" s="20">
        <v>41520.699999999997</v>
      </c>
      <c r="I111" s="20">
        <v>177009.3</v>
      </c>
      <c r="J111" s="20">
        <v>217817.53599999999</v>
      </c>
      <c r="K111" s="20"/>
      <c r="L111" s="20">
        <v>18020</v>
      </c>
      <c r="M111" s="20">
        <v>19560</v>
      </c>
      <c r="N111" s="20">
        <v>59260</v>
      </c>
      <c r="O111" s="20">
        <v>810</v>
      </c>
      <c r="P111" s="20"/>
      <c r="Q111" s="20">
        <v>1300800</v>
      </c>
      <c r="R111" s="20"/>
      <c r="S111" s="20">
        <v>983230</v>
      </c>
      <c r="T111" s="20">
        <v>927210</v>
      </c>
      <c r="U111" s="20"/>
      <c r="V111" s="20">
        <v>19185</v>
      </c>
      <c r="W111" s="20">
        <v>681050</v>
      </c>
      <c r="X111" s="20">
        <v>35310</v>
      </c>
      <c r="Y111" s="20"/>
      <c r="Z111" s="20">
        <v>86210</v>
      </c>
      <c r="AA111" s="20"/>
      <c r="AB111" s="20">
        <v>391860</v>
      </c>
      <c r="AC111" s="20"/>
      <c r="AD111" s="20">
        <v>5257</v>
      </c>
      <c r="AE111" s="20">
        <v>270</v>
      </c>
      <c r="AF111" s="20"/>
      <c r="AG111" s="20">
        <v>507180</v>
      </c>
      <c r="AH111" s="20">
        <v>6550</v>
      </c>
      <c r="AI111" s="20">
        <v>1830</v>
      </c>
      <c r="AJ111" s="20">
        <v>1751</v>
      </c>
      <c r="AK111" s="20"/>
      <c r="AL111" s="20"/>
      <c r="AM111" s="20">
        <v>2125</v>
      </c>
      <c r="AN111" s="20"/>
      <c r="AO111" s="20"/>
      <c r="AP111" s="20">
        <v>2200</v>
      </c>
      <c r="AQ111" s="20">
        <v>8941</v>
      </c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>
        <v>551</v>
      </c>
      <c r="BD111" s="20"/>
      <c r="BE111" s="20"/>
      <c r="BF111" s="20">
        <v>34</v>
      </c>
      <c r="BG111" s="20"/>
      <c r="BH111" s="20">
        <v>391</v>
      </c>
      <c r="BI111" s="20"/>
      <c r="BJ111" s="20">
        <v>158770</v>
      </c>
      <c r="BK111" s="20">
        <v>4920</v>
      </c>
      <c r="BL111" s="20"/>
      <c r="BM111" s="21">
        <v>7191.4</v>
      </c>
      <c r="BN111" s="21">
        <v>1573.298164</v>
      </c>
      <c r="BO111" s="21">
        <v>5618.1018359999998</v>
      </c>
      <c r="BP111" s="27">
        <v>0.78122505158939848</v>
      </c>
      <c r="BQ111" s="29">
        <f t="shared" si="1"/>
        <v>94.199785853750711</v>
      </c>
      <c r="BR111" s="32">
        <v>452.94451092775711</v>
      </c>
      <c r="BS111" s="20">
        <v>58.399571707501416</v>
      </c>
      <c r="BT111" s="20">
        <v>24.680985072746743</v>
      </c>
      <c r="BU111" s="20">
        <v>5.4298671033570578</v>
      </c>
      <c r="BV111" s="20">
        <v>81.929835611261566</v>
      </c>
      <c r="BW111" s="20">
        <v>2.2239717830824461</v>
      </c>
      <c r="BX111" s="20">
        <v>6.1504062480317447</v>
      </c>
      <c r="BY111" s="20">
        <v>61.927946085532533</v>
      </c>
      <c r="BZ111" s="20">
        <v>44.103734962524399</v>
      </c>
      <c r="CA111" s="20"/>
    </row>
    <row r="112" spans="1:79" x14ac:dyDescent="0.25">
      <c r="A112" s="1" t="s">
        <v>302</v>
      </c>
      <c r="B112" t="s">
        <v>248</v>
      </c>
      <c r="C112" t="s">
        <v>303</v>
      </c>
      <c r="D112">
        <v>2192</v>
      </c>
      <c r="E112" s="20">
        <v>139360</v>
      </c>
      <c r="F112" s="20"/>
      <c r="G112" s="20"/>
      <c r="H112" s="20">
        <v>6701.3</v>
      </c>
      <c r="I112" s="20">
        <v>28568.7</v>
      </c>
      <c r="J112" s="20"/>
      <c r="K112" s="20"/>
      <c r="L112" s="20">
        <v>2880</v>
      </c>
      <c r="M112" s="20">
        <v>2500</v>
      </c>
      <c r="N112" s="20">
        <v>8770</v>
      </c>
      <c r="O112" s="20"/>
      <c r="P112" s="20"/>
      <c r="Q112" s="20">
        <v>150660</v>
      </c>
      <c r="R112" s="20"/>
      <c r="S112" s="20">
        <v>34960</v>
      </c>
      <c r="T112" s="20">
        <v>105920</v>
      </c>
      <c r="U112" s="20"/>
      <c r="V112" s="20">
        <v>3490</v>
      </c>
      <c r="W112" s="20">
        <v>104720</v>
      </c>
      <c r="X112" s="20"/>
      <c r="Y112" s="20">
        <v>96760</v>
      </c>
      <c r="Z112" s="20">
        <v>10430</v>
      </c>
      <c r="AA112" s="20">
        <v>9250</v>
      </c>
      <c r="AB112" s="20">
        <v>41995</v>
      </c>
      <c r="AC112" s="20"/>
      <c r="AD112" s="20"/>
      <c r="AE112" s="20"/>
      <c r="AF112" s="20"/>
      <c r="AG112" s="20"/>
      <c r="AH112" s="20">
        <v>750</v>
      </c>
      <c r="AI112" s="20"/>
      <c r="AJ112" s="20">
        <v>150</v>
      </c>
      <c r="AK112" s="20"/>
      <c r="AL112" s="20"/>
      <c r="AM112" s="20">
        <v>285</v>
      </c>
      <c r="AN112" s="20"/>
      <c r="AO112" s="20"/>
      <c r="AP112" s="20">
        <v>450</v>
      </c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>
        <v>93</v>
      </c>
      <c r="BI112" s="20"/>
      <c r="BJ112" s="20"/>
      <c r="BK112" s="20"/>
      <c r="BL112" s="20"/>
      <c r="BM112" s="21">
        <v>748.69299999999998</v>
      </c>
      <c r="BN112" s="21">
        <v>146.06129999999999</v>
      </c>
      <c r="BO112" s="21">
        <v>602.63170000000002</v>
      </c>
      <c r="BP112" s="27">
        <v>0.80491162599356492</v>
      </c>
      <c r="BQ112" s="29">
        <f t="shared" si="1"/>
        <v>63.576642335766422</v>
      </c>
      <c r="BR112" s="32">
        <v>341.55702554744522</v>
      </c>
      <c r="BS112" s="20">
        <v>48.321167883211672</v>
      </c>
      <c r="BT112" s="20">
        <v>19.158302919708028</v>
      </c>
      <c r="BU112" s="20">
        <v>8.9781021897810209</v>
      </c>
      <c r="BV112" s="20">
        <v>68.731751824817522</v>
      </c>
      <c r="BW112" s="20">
        <v>44.142335766423351</v>
      </c>
      <c r="BX112" s="20">
        <v>6.4552919708029206</v>
      </c>
      <c r="BY112" s="20">
        <v>15.948905109489051</v>
      </c>
      <c r="BZ112" s="20">
        <v>49.365875912408754</v>
      </c>
      <c r="CA112" s="20"/>
    </row>
    <row r="113" spans="1:79" x14ac:dyDescent="0.25">
      <c r="A113" s="1" t="s">
        <v>304</v>
      </c>
      <c r="B113" t="s">
        <v>248</v>
      </c>
      <c r="C113" t="s">
        <v>305</v>
      </c>
      <c r="D113">
        <v>442</v>
      </c>
      <c r="E113" s="20">
        <v>51950</v>
      </c>
      <c r="F113" s="20"/>
      <c r="G113" s="20">
        <v>4186.5600000000004</v>
      </c>
      <c r="H113" s="20">
        <v>2387.1</v>
      </c>
      <c r="I113" s="20">
        <v>10176.57</v>
      </c>
      <c r="J113" s="20">
        <v>25213.439999999999</v>
      </c>
      <c r="K113" s="20"/>
      <c r="L113" s="20"/>
      <c r="M113" s="20">
        <v>834.8</v>
      </c>
      <c r="N113" s="20"/>
      <c r="O113" s="20"/>
      <c r="P113" s="20"/>
      <c r="Q113" s="20">
        <v>25980</v>
      </c>
      <c r="R113" s="20"/>
      <c r="S113" s="20">
        <v>3858.12</v>
      </c>
      <c r="T113" s="20">
        <v>36596.69</v>
      </c>
      <c r="U113" s="20"/>
      <c r="V113" s="20"/>
      <c r="W113" s="20">
        <v>22205</v>
      </c>
      <c r="X113" s="20"/>
      <c r="Y113" s="20"/>
      <c r="Z113" s="20">
        <v>5996.52</v>
      </c>
      <c r="AA113" s="20"/>
      <c r="AB113" s="20">
        <v>15578.59</v>
      </c>
      <c r="AC113" s="20"/>
      <c r="AD113" s="20"/>
      <c r="AE113" s="20"/>
      <c r="AF113" s="20"/>
      <c r="AG113" s="20">
        <v>17853.57</v>
      </c>
      <c r="AH113" s="20">
        <v>138.58000000000001</v>
      </c>
      <c r="AI113" s="20"/>
      <c r="AJ113" s="20">
        <v>0</v>
      </c>
      <c r="AK113" s="20"/>
      <c r="AL113" s="20"/>
      <c r="AM113" s="20"/>
      <c r="AN113" s="20"/>
      <c r="AO113" s="20"/>
      <c r="AP113" s="20">
        <v>0.37</v>
      </c>
      <c r="AQ113" s="20">
        <v>12.53</v>
      </c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>
        <v>28.95</v>
      </c>
      <c r="BD113" s="20"/>
      <c r="BE113" s="20"/>
      <c r="BF113" s="20">
        <v>25</v>
      </c>
      <c r="BG113" s="20"/>
      <c r="BH113" s="20"/>
      <c r="BI113" s="20"/>
      <c r="BJ113" s="20">
        <v>4420</v>
      </c>
      <c r="BK113" s="20"/>
      <c r="BL113" s="20"/>
      <c r="BM113" s="21">
        <v>227.44238999999999</v>
      </c>
      <c r="BN113" s="21">
        <v>58.52366</v>
      </c>
      <c r="BO113" s="21">
        <v>168.91873000000001</v>
      </c>
      <c r="BP113" s="27">
        <v>0.74268798353728172</v>
      </c>
      <c r="BQ113" s="29">
        <f t="shared" si="1"/>
        <v>117.53393665158372</v>
      </c>
      <c r="BR113" s="32">
        <v>514.57554298642526</v>
      </c>
      <c r="BS113" s="20">
        <v>82.797941176470587</v>
      </c>
      <c r="BT113" s="20">
        <v>35.245678733031667</v>
      </c>
      <c r="BU113" s="20">
        <v>13.566787330316741</v>
      </c>
      <c r="BV113" s="20">
        <v>58.77828054298643</v>
      </c>
      <c r="BW113" s="20">
        <v>0</v>
      </c>
      <c r="BX113" s="20">
        <v>1.8886877828054298</v>
      </c>
      <c r="BY113" s="20">
        <v>8.7287782805429863</v>
      </c>
      <c r="BZ113" s="20">
        <v>50.237556561085974</v>
      </c>
      <c r="CA113" s="20"/>
    </row>
    <row r="114" spans="1:79" x14ac:dyDescent="0.25">
      <c r="A114" s="1" t="s">
        <v>306</v>
      </c>
      <c r="B114" t="s">
        <v>248</v>
      </c>
      <c r="C114" t="s">
        <v>307</v>
      </c>
      <c r="D114">
        <v>3118</v>
      </c>
      <c r="E114" s="20">
        <v>180945</v>
      </c>
      <c r="F114" s="20"/>
      <c r="G114" s="20">
        <v>4693.5039999999999</v>
      </c>
      <c r="H114" s="20">
        <v>5244.95</v>
      </c>
      <c r="I114" s="20">
        <v>22360.05</v>
      </c>
      <c r="J114" s="20">
        <v>28266.495999999999</v>
      </c>
      <c r="K114" s="20"/>
      <c r="L114" s="20">
        <v>3080</v>
      </c>
      <c r="M114" s="20">
        <v>2301</v>
      </c>
      <c r="N114" s="20">
        <v>9809</v>
      </c>
      <c r="O114" s="20">
        <v>111</v>
      </c>
      <c r="P114" s="20"/>
      <c r="Q114" s="20">
        <v>188900</v>
      </c>
      <c r="R114" s="20"/>
      <c r="S114" s="20">
        <v>54260</v>
      </c>
      <c r="T114" s="20">
        <v>150480</v>
      </c>
      <c r="U114" s="20"/>
      <c r="V114" s="20">
        <v>2460</v>
      </c>
      <c r="W114" s="20">
        <v>149430</v>
      </c>
      <c r="X114" s="20">
        <v>4010</v>
      </c>
      <c r="Y114" s="20"/>
      <c r="Z114" s="20">
        <v>12000</v>
      </c>
      <c r="AA114" s="20"/>
      <c r="AB114" s="20">
        <v>37425</v>
      </c>
      <c r="AC114" s="20"/>
      <c r="AD114" s="20">
        <v>431</v>
      </c>
      <c r="AE114" s="20">
        <v>233</v>
      </c>
      <c r="AF114" s="20"/>
      <c r="AG114" s="20">
        <v>103640</v>
      </c>
      <c r="AH114" s="20">
        <v>1430</v>
      </c>
      <c r="AI114" s="20">
        <v>450</v>
      </c>
      <c r="AJ114" s="20">
        <v>391</v>
      </c>
      <c r="AK114" s="20"/>
      <c r="AL114" s="20"/>
      <c r="AM114" s="20">
        <v>222</v>
      </c>
      <c r="AN114" s="20"/>
      <c r="AO114" s="20"/>
      <c r="AP114" s="20">
        <v>440</v>
      </c>
      <c r="AQ114" s="20">
        <v>755</v>
      </c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>
        <v>189</v>
      </c>
      <c r="BD114" s="20"/>
      <c r="BE114" s="20"/>
      <c r="BF114" s="20">
        <v>27</v>
      </c>
      <c r="BG114" s="20"/>
      <c r="BH114" s="20">
        <v>79</v>
      </c>
      <c r="BI114" s="20"/>
      <c r="BJ114" s="20">
        <v>19540</v>
      </c>
      <c r="BK114" s="20"/>
      <c r="BL114" s="20"/>
      <c r="BM114" s="21">
        <v>983.60299999999995</v>
      </c>
      <c r="BN114" s="21">
        <v>190.883454</v>
      </c>
      <c r="BO114" s="21">
        <v>792.71954600000004</v>
      </c>
      <c r="BP114" s="27">
        <v>0.80593445322960588</v>
      </c>
      <c r="BQ114" s="29">
        <f t="shared" si="1"/>
        <v>58.032392559332905</v>
      </c>
      <c r="BR114" s="32">
        <v>315.45958948043619</v>
      </c>
      <c r="BS114" s="20">
        <v>48.261706221937139</v>
      </c>
      <c r="BT114" s="20">
        <v>12.002886465683131</v>
      </c>
      <c r="BU114" s="20">
        <v>3.8486209108402827</v>
      </c>
      <c r="BV114" s="20">
        <v>60.583707504810775</v>
      </c>
      <c r="BW114" s="20">
        <v>1.2860808210391277</v>
      </c>
      <c r="BX114" s="20">
        <v>4.9073123797305964</v>
      </c>
      <c r="BY114" s="20">
        <v>17.402180885182808</v>
      </c>
      <c r="BZ114" s="20">
        <v>48.713919178960865</v>
      </c>
      <c r="CA114" s="20"/>
    </row>
    <row r="115" spans="1:79" x14ac:dyDescent="0.25">
      <c r="A115" s="1" t="s">
        <v>308</v>
      </c>
      <c r="B115" t="s">
        <v>248</v>
      </c>
      <c r="C115" t="s">
        <v>309</v>
      </c>
      <c r="D115">
        <v>2045</v>
      </c>
      <c r="E115" s="20">
        <v>157570</v>
      </c>
      <c r="F115" s="20"/>
      <c r="G115" s="20">
        <v>914.20799999999997</v>
      </c>
      <c r="H115" s="20">
        <v>12974.15</v>
      </c>
      <c r="I115" s="20">
        <v>55310.85</v>
      </c>
      <c r="J115" s="20">
        <v>5505.7920000000004</v>
      </c>
      <c r="K115" s="20"/>
      <c r="L115" s="20">
        <v>4920</v>
      </c>
      <c r="M115" s="20">
        <v>6960</v>
      </c>
      <c r="N115" s="20">
        <v>14265</v>
      </c>
      <c r="O115" s="20">
        <v>160</v>
      </c>
      <c r="P115" s="20"/>
      <c r="Q115" s="20">
        <v>161990</v>
      </c>
      <c r="R115" s="20"/>
      <c r="S115" s="20">
        <v>62620</v>
      </c>
      <c r="T115" s="20">
        <v>104980</v>
      </c>
      <c r="U115" s="20"/>
      <c r="V115" s="20">
        <v>4045</v>
      </c>
      <c r="W115" s="20">
        <v>77470</v>
      </c>
      <c r="X115" s="20"/>
      <c r="Y115" s="20"/>
      <c r="Z115" s="20">
        <v>18140</v>
      </c>
      <c r="AA115" s="20"/>
      <c r="AB115" s="20">
        <v>81000</v>
      </c>
      <c r="AC115" s="20"/>
      <c r="AD115" s="20">
        <v>608</v>
      </c>
      <c r="AE115" s="20">
        <v>34</v>
      </c>
      <c r="AF115" s="20"/>
      <c r="AG115" s="20">
        <v>68300</v>
      </c>
      <c r="AH115" s="20">
        <v>850</v>
      </c>
      <c r="AI115" s="20">
        <v>590</v>
      </c>
      <c r="AJ115" s="20">
        <v>228</v>
      </c>
      <c r="AK115" s="20"/>
      <c r="AL115" s="20">
        <v>35</v>
      </c>
      <c r="AM115" s="20">
        <v>290</v>
      </c>
      <c r="AN115" s="20"/>
      <c r="AO115" s="20"/>
      <c r="AP115" s="20">
        <v>760</v>
      </c>
      <c r="AQ115" s="20">
        <v>1045</v>
      </c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>
        <v>141</v>
      </c>
      <c r="BD115" s="20"/>
      <c r="BE115" s="20"/>
      <c r="BF115" s="20"/>
      <c r="BG115" s="20"/>
      <c r="BH115" s="20">
        <v>54</v>
      </c>
      <c r="BI115" s="20"/>
      <c r="BJ115" s="20">
        <v>20450</v>
      </c>
      <c r="BK115" s="20">
        <v>2080</v>
      </c>
      <c r="BL115" s="20"/>
      <c r="BM115" s="21">
        <v>864.29</v>
      </c>
      <c r="BN115" s="21">
        <v>171.458358</v>
      </c>
      <c r="BO115" s="21">
        <v>692.83164199999999</v>
      </c>
      <c r="BP115" s="27">
        <v>0.80161941246572332</v>
      </c>
      <c r="BQ115" s="29">
        <f t="shared" si="1"/>
        <v>77.051344743276289</v>
      </c>
      <c r="BR115" s="32">
        <v>422.63569682151586</v>
      </c>
      <c r="BS115" s="20">
        <v>51.334963325183374</v>
      </c>
      <c r="BT115" s="20">
        <v>39.608801955990216</v>
      </c>
      <c r="BU115" s="20">
        <v>8.8704156479217602</v>
      </c>
      <c r="BV115" s="20">
        <v>79.212713936430319</v>
      </c>
      <c r="BW115" s="20">
        <v>0</v>
      </c>
      <c r="BX115" s="20">
        <v>12.863080684596577</v>
      </c>
      <c r="BY115" s="20">
        <v>30.621026894865526</v>
      </c>
      <c r="BZ115" s="20">
        <v>39.860635696821518</v>
      </c>
      <c r="CA115" s="20"/>
    </row>
    <row r="116" spans="1:79" x14ac:dyDescent="0.25">
      <c r="A116" s="1" t="s">
        <v>310</v>
      </c>
      <c r="B116" t="s">
        <v>248</v>
      </c>
      <c r="C116" t="s">
        <v>311</v>
      </c>
      <c r="D116">
        <v>2262</v>
      </c>
      <c r="E116" s="20">
        <v>166700</v>
      </c>
      <c r="F116" s="20"/>
      <c r="G116" s="20">
        <v>5539.36</v>
      </c>
      <c r="H116" s="20">
        <v>11541.55</v>
      </c>
      <c r="I116" s="20">
        <v>49203.45</v>
      </c>
      <c r="J116" s="20">
        <v>33360.639999999999</v>
      </c>
      <c r="K116" s="20"/>
      <c r="L116" s="20">
        <v>3720</v>
      </c>
      <c r="M116" s="20">
        <v>4432</v>
      </c>
      <c r="N116" s="20">
        <v>10060</v>
      </c>
      <c r="O116" s="20">
        <v>40</v>
      </c>
      <c r="P116" s="20"/>
      <c r="Q116" s="20">
        <v>187970</v>
      </c>
      <c r="R116" s="20"/>
      <c r="S116" s="20">
        <v>96190</v>
      </c>
      <c r="T116" s="20">
        <v>119740</v>
      </c>
      <c r="U116" s="20"/>
      <c r="V116" s="20">
        <v>5350</v>
      </c>
      <c r="W116" s="20">
        <v>94330</v>
      </c>
      <c r="X116" s="20"/>
      <c r="Y116" s="20"/>
      <c r="Z116" s="20">
        <v>20010</v>
      </c>
      <c r="AA116" s="20"/>
      <c r="AB116" s="20">
        <v>62320</v>
      </c>
      <c r="AC116" s="20"/>
      <c r="AD116" s="20">
        <v>697</v>
      </c>
      <c r="AE116" s="20"/>
      <c r="AF116" s="20"/>
      <c r="AG116" s="20">
        <v>73860</v>
      </c>
      <c r="AH116" s="20">
        <v>890</v>
      </c>
      <c r="AI116" s="20">
        <v>330</v>
      </c>
      <c r="AJ116" s="20">
        <v>227</v>
      </c>
      <c r="AK116" s="20"/>
      <c r="AL116" s="20"/>
      <c r="AM116" s="20">
        <v>365</v>
      </c>
      <c r="AN116" s="20"/>
      <c r="AO116" s="20"/>
      <c r="AP116" s="20">
        <v>340</v>
      </c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>
        <v>22</v>
      </c>
      <c r="BI116" s="20"/>
      <c r="BJ116" s="20">
        <v>22620</v>
      </c>
      <c r="BK116" s="20">
        <v>2040</v>
      </c>
      <c r="BL116" s="20"/>
      <c r="BM116" s="21">
        <v>971.89800000000002</v>
      </c>
      <c r="BN116" s="21">
        <v>183.78091000000001</v>
      </c>
      <c r="BO116" s="21">
        <v>788.11708999999996</v>
      </c>
      <c r="BP116" s="27">
        <v>0.81090514642483058</v>
      </c>
      <c r="BQ116" s="29">
        <f t="shared" si="1"/>
        <v>73.695844385499555</v>
      </c>
      <c r="BR116" s="32">
        <v>429.66312997347484</v>
      </c>
      <c r="BS116" s="20">
        <v>52.93545534924845</v>
      </c>
      <c r="BT116" s="20">
        <v>27.550839964633067</v>
      </c>
      <c r="BU116" s="20">
        <v>8.8461538461538449</v>
      </c>
      <c r="BV116" s="20">
        <v>83.099027409372241</v>
      </c>
      <c r="BW116" s="20">
        <v>0</v>
      </c>
      <c r="BX116" s="20">
        <v>8.068965517241379</v>
      </c>
      <c r="BY116" s="20">
        <v>42.524314765694079</v>
      </c>
      <c r="BZ116" s="20">
        <v>44.06719717064545</v>
      </c>
      <c r="CA116" s="20"/>
    </row>
    <row r="117" spans="1:79" x14ac:dyDescent="0.25">
      <c r="A117" s="1" t="s">
        <v>312</v>
      </c>
      <c r="B117" t="s">
        <v>248</v>
      </c>
      <c r="C117" t="s">
        <v>313</v>
      </c>
      <c r="D117">
        <v>154</v>
      </c>
      <c r="E117" s="20">
        <v>30280</v>
      </c>
      <c r="F117" s="20"/>
      <c r="G117" s="20"/>
      <c r="H117" s="20">
        <v>2943.1</v>
      </c>
      <c r="I117" s="20">
        <v>12546.9</v>
      </c>
      <c r="J117" s="20"/>
      <c r="K117" s="20"/>
      <c r="L117" s="20"/>
      <c r="M117" s="20"/>
      <c r="N117" s="20"/>
      <c r="O117" s="20"/>
      <c r="P117" s="20"/>
      <c r="Q117" s="20"/>
      <c r="R117" s="20"/>
      <c r="S117" s="20">
        <v>7300</v>
      </c>
      <c r="T117" s="20">
        <v>9605</v>
      </c>
      <c r="U117" s="20"/>
      <c r="V117" s="20"/>
      <c r="W117" s="20">
        <v>7500</v>
      </c>
      <c r="X117" s="20"/>
      <c r="Y117" s="20"/>
      <c r="Z117" s="20">
        <v>2600</v>
      </c>
      <c r="AA117" s="20"/>
      <c r="AB117" s="20"/>
      <c r="AC117" s="20"/>
      <c r="AD117" s="20"/>
      <c r="AE117" s="20"/>
      <c r="AF117" s="20"/>
      <c r="AG117" s="20">
        <v>9305</v>
      </c>
      <c r="AH117" s="20"/>
      <c r="AI117" s="20"/>
      <c r="AJ117" s="20">
        <v>33</v>
      </c>
      <c r="AK117" s="20"/>
      <c r="AL117" s="20"/>
      <c r="AM117" s="20">
        <v>23</v>
      </c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1">
        <v>82.135999999999996</v>
      </c>
      <c r="BN117" s="21">
        <v>33.223100000000002</v>
      </c>
      <c r="BO117" s="21">
        <v>48.9129</v>
      </c>
      <c r="BP117" s="27">
        <v>0.59551110353559944</v>
      </c>
      <c r="BQ117" s="29">
        <f t="shared" si="1"/>
        <v>196.62337662337663</v>
      </c>
      <c r="BR117" s="32">
        <v>533.35064935064941</v>
      </c>
      <c r="BS117" s="20">
        <v>62.370129870129865</v>
      </c>
      <c r="BT117" s="20">
        <v>0</v>
      </c>
      <c r="BU117" s="20">
        <v>16.883116883116884</v>
      </c>
      <c r="BV117" s="20">
        <v>0</v>
      </c>
      <c r="BW117" s="20">
        <v>0</v>
      </c>
      <c r="BX117" s="20">
        <v>0</v>
      </c>
      <c r="BY117" s="20">
        <v>47.402597402597401</v>
      </c>
      <c r="BZ117" s="20">
        <v>48.701298701298704</v>
      </c>
      <c r="CA117" s="20"/>
    </row>
    <row r="118" spans="1:79" x14ac:dyDescent="0.25">
      <c r="A118" s="1" t="s">
        <v>314</v>
      </c>
      <c r="B118" t="s">
        <v>248</v>
      </c>
      <c r="C118" t="s">
        <v>315</v>
      </c>
      <c r="D118">
        <v>99</v>
      </c>
      <c r="E118" s="20">
        <v>19590</v>
      </c>
      <c r="F118" s="20"/>
      <c r="G118" s="20"/>
      <c r="H118" s="20">
        <v>828.4</v>
      </c>
      <c r="I118" s="20">
        <v>3531.6</v>
      </c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>
        <v>13970</v>
      </c>
      <c r="U118" s="20"/>
      <c r="V118" s="20"/>
      <c r="W118" s="20">
        <v>5690</v>
      </c>
      <c r="X118" s="20"/>
      <c r="Y118" s="20">
        <v>4230</v>
      </c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1">
        <v>47.84</v>
      </c>
      <c r="BN118" s="21">
        <v>20.418399999999998</v>
      </c>
      <c r="BO118" s="21">
        <v>27.421600000000002</v>
      </c>
      <c r="BP118" s="27">
        <v>0.57319397993311039</v>
      </c>
      <c r="BQ118" s="29">
        <f t="shared" si="1"/>
        <v>197.87878787878788</v>
      </c>
      <c r="BR118" s="32">
        <v>483.23232323232315</v>
      </c>
      <c r="BS118" s="20">
        <v>141.11111111111111</v>
      </c>
      <c r="BT118" s="20">
        <v>0</v>
      </c>
      <c r="BU118" s="20">
        <v>0</v>
      </c>
      <c r="BV118" s="20">
        <v>0</v>
      </c>
      <c r="BW118" s="20">
        <v>42.727272727272727</v>
      </c>
      <c r="BX118" s="20">
        <v>0</v>
      </c>
      <c r="BY118" s="20">
        <v>0</v>
      </c>
      <c r="BZ118" s="20">
        <v>57.474747474747474</v>
      </c>
      <c r="CA118" s="20"/>
    </row>
    <row r="119" spans="1:79" x14ac:dyDescent="0.25">
      <c r="A119" s="1" t="s">
        <v>316</v>
      </c>
      <c r="B119" t="s">
        <v>248</v>
      </c>
      <c r="C119" t="s">
        <v>317</v>
      </c>
      <c r="D119">
        <v>1280</v>
      </c>
      <c r="E119" s="20">
        <v>84640</v>
      </c>
      <c r="F119" s="20"/>
      <c r="G119" s="20"/>
      <c r="H119" s="20">
        <v>6666.15</v>
      </c>
      <c r="I119" s="20">
        <v>28418.85</v>
      </c>
      <c r="J119" s="20"/>
      <c r="K119" s="20"/>
      <c r="L119" s="20">
        <v>2200</v>
      </c>
      <c r="M119" s="20">
        <v>1540</v>
      </c>
      <c r="N119" s="20">
        <v>6116</v>
      </c>
      <c r="O119" s="20"/>
      <c r="P119" s="20"/>
      <c r="Q119" s="20">
        <v>63520</v>
      </c>
      <c r="R119" s="20"/>
      <c r="S119" s="20">
        <v>14170</v>
      </c>
      <c r="T119" s="20">
        <v>48480</v>
      </c>
      <c r="U119" s="20"/>
      <c r="V119" s="20"/>
      <c r="W119" s="20">
        <v>48245</v>
      </c>
      <c r="X119" s="20"/>
      <c r="Y119" s="20"/>
      <c r="Z119" s="20">
        <v>21965</v>
      </c>
      <c r="AA119" s="20"/>
      <c r="AB119" s="20">
        <v>24530</v>
      </c>
      <c r="AC119" s="20"/>
      <c r="AD119" s="20"/>
      <c r="AE119" s="20"/>
      <c r="AF119" s="20"/>
      <c r="AG119" s="20">
        <v>35645</v>
      </c>
      <c r="AH119" s="20">
        <v>850</v>
      </c>
      <c r="AI119" s="20">
        <v>470</v>
      </c>
      <c r="AJ119" s="20"/>
      <c r="AK119" s="20"/>
      <c r="AL119" s="20"/>
      <c r="AM119" s="20">
        <v>78</v>
      </c>
      <c r="AN119" s="20"/>
      <c r="AO119" s="20"/>
      <c r="AP119" s="20">
        <v>2150</v>
      </c>
      <c r="AQ119" s="20">
        <v>260</v>
      </c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>
        <v>100</v>
      </c>
      <c r="BD119" s="20"/>
      <c r="BE119" s="20"/>
      <c r="BF119" s="20">
        <v>8</v>
      </c>
      <c r="BG119" s="20"/>
      <c r="BH119" s="20">
        <v>35</v>
      </c>
      <c r="BI119" s="20"/>
      <c r="BJ119" s="20">
        <v>12800</v>
      </c>
      <c r="BK119" s="20"/>
      <c r="BL119" s="20"/>
      <c r="BM119" s="21">
        <v>402.887</v>
      </c>
      <c r="BN119" s="21">
        <v>91.306150000000002</v>
      </c>
      <c r="BO119" s="21">
        <v>311.58085</v>
      </c>
      <c r="BP119" s="27">
        <v>0.77337032468161049</v>
      </c>
      <c r="BQ119" s="29">
        <f t="shared" si="1"/>
        <v>66.125</v>
      </c>
      <c r="BR119" s="32">
        <v>314.75546874999998</v>
      </c>
      <c r="BS119" s="20">
        <v>37.875</v>
      </c>
      <c r="BT119" s="20">
        <v>19.1640625</v>
      </c>
      <c r="BU119" s="20">
        <v>17.16015625</v>
      </c>
      <c r="BV119" s="20">
        <v>49.625</v>
      </c>
      <c r="BW119" s="20">
        <v>0</v>
      </c>
      <c r="BX119" s="20">
        <v>7.7</v>
      </c>
      <c r="BY119" s="20">
        <v>11.0703125</v>
      </c>
      <c r="BZ119" s="20">
        <v>37.69140625</v>
      </c>
      <c r="CA119" s="20"/>
    </row>
    <row r="120" spans="1:79" x14ac:dyDescent="0.25">
      <c r="A120" s="1" t="s">
        <v>318</v>
      </c>
      <c r="B120" t="s">
        <v>248</v>
      </c>
      <c r="C120" t="s">
        <v>319</v>
      </c>
      <c r="D120">
        <v>2775</v>
      </c>
      <c r="E120" s="20">
        <v>307060</v>
      </c>
      <c r="F120" s="20"/>
      <c r="G120" s="20"/>
      <c r="H120" s="20">
        <v>7068.8379999999997</v>
      </c>
      <c r="I120" s="20">
        <v>58591.161999999997</v>
      </c>
      <c r="J120" s="20"/>
      <c r="K120" s="20"/>
      <c r="L120" s="20"/>
      <c r="M120" s="20"/>
      <c r="N120" s="20"/>
      <c r="O120" s="20"/>
      <c r="P120" s="20"/>
      <c r="Q120" s="20">
        <v>135470</v>
      </c>
      <c r="R120" s="20"/>
      <c r="S120" s="20">
        <v>35930</v>
      </c>
      <c r="T120" s="20">
        <v>120475</v>
      </c>
      <c r="U120" s="20"/>
      <c r="V120" s="20"/>
      <c r="W120" s="20">
        <v>139320</v>
      </c>
      <c r="X120" s="20"/>
      <c r="Y120" s="20">
        <v>90775</v>
      </c>
      <c r="Z120" s="20">
        <v>24640</v>
      </c>
      <c r="AA120" s="20"/>
      <c r="AB120" s="20"/>
      <c r="AC120" s="20">
        <v>91340</v>
      </c>
      <c r="AD120" s="20"/>
      <c r="AE120" s="20"/>
      <c r="AF120" s="20"/>
      <c r="AG120" s="20"/>
      <c r="AH120" s="20">
        <v>1450</v>
      </c>
      <c r="AI120" s="20">
        <v>810</v>
      </c>
      <c r="AJ120" s="20">
        <v>321</v>
      </c>
      <c r="AK120" s="20"/>
      <c r="AL120" s="20"/>
      <c r="AM120" s="20"/>
      <c r="AN120" s="20"/>
      <c r="AO120" s="20"/>
      <c r="AP120" s="20">
        <v>740</v>
      </c>
      <c r="AQ120" s="20">
        <v>3170</v>
      </c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>
        <v>265</v>
      </c>
      <c r="BD120" s="20"/>
      <c r="BE120" s="20"/>
      <c r="BF120" s="20"/>
      <c r="BG120" s="20"/>
      <c r="BH120" s="20"/>
      <c r="BI120" s="20"/>
      <c r="BJ120" s="20">
        <v>27750</v>
      </c>
      <c r="BK120" s="20">
        <v>3610</v>
      </c>
      <c r="BL120" s="20"/>
      <c r="BM120" s="21">
        <v>1048.7860000000001</v>
      </c>
      <c r="BN120" s="21">
        <v>314.12883799999997</v>
      </c>
      <c r="BO120" s="21">
        <v>734.65716199999997</v>
      </c>
      <c r="BP120" s="27">
        <v>0.70048337983153863</v>
      </c>
      <c r="BQ120" s="29">
        <f t="shared" si="1"/>
        <v>110.65225225225225</v>
      </c>
      <c r="BR120" s="32">
        <v>377.94090090090089</v>
      </c>
      <c r="BS120" s="20">
        <v>43.414414414414409</v>
      </c>
      <c r="BT120" s="20">
        <v>32.915315315315311</v>
      </c>
      <c r="BU120" s="20">
        <v>8.8792792792792792</v>
      </c>
      <c r="BV120" s="20">
        <v>48.818018018018016</v>
      </c>
      <c r="BW120" s="20">
        <v>32.711711711711715</v>
      </c>
      <c r="BX120" s="20">
        <v>0</v>
      </c>
      <c r="BY120" s="20">
        <v>12.947747747747748</v>
      </c>
      <c r="BZ120" s="20">
        <v>50.205405405405408</v>
      </c>
      <c r="CA120" s="20"/>
    </row>
    <row r="121" spans="1:79" x14ac:dyDescent="0.25">
      <c r="A121" s="1" t="s">
        <v>320</v>
      </c>
      <c r="B121" t="s">
        <v>248</v>
      </c>
      <c r="C121" t="s">
        <v>321</v>
      </c>
      <c r="D121">
        <v>6010</v>
      </c>
      <c r="E121" s="20">
        <v>593294</v>
      </c>
      <c r="F121" s="20"/>
      <c r="G121" s="20">
        <v>8583.8719999999994</v>
      </c>
      <c r="H121" s="20">
        <v>23409.9</v>
      </c>
      <c r="I121" s="20">
        <v>99800.1</v>
      </c>
      <c r="J121" s="20">
        <v>51696.127999999997</v>
      </c>
      <c r="K121" s="20"/>
      <c r="L121" s="20">
        <v>7280</v>
      </c>
      <c r="M121" s="20">
        <v>9284</v>
      </c>
      <c r="N121" s="20">
        <v>24878</v>
      </c>
      <c r="O121" s="20">
        <v>229</v>
      </c>
      <c r="P121" s="20"/>
      <c r="Q121" s="20">
        <v>431580</v>
      </c>
      <c r="R121" s="20"/>
      <c r="S121" s="20">
        <v>354080</v>
      </c>
      <c r="T121" s="20">
        <v>367580</v>
      </c>
      <c r="U121" s="20"/>
      <c r="V121" s="20">
        <v>9620</v>
      </c>
      <c r="W121" s="20">
        <v>287130</v>
      </c>
      <c r="X121" s="20">
        <v>4935</v>
      </c>
      <c r="Y121" s="20"/>
      <c r="Z121" s="20">
        <v>27200</v>
      </c>
      <c r="AA121" s="20"/>
      <c r="AB121" s="20">
        <v>150980</v>
      </c>
      <c r="AC121" s="20"/>
      <c r="AD121" s="20">
        <v>1318</v>
      </c>
      <c r="AE121" s="20">
        <v>223</v>
      </c>
      <c r="AF121" s="20"/>
      <c r="AG121" s="20">
        <v>211080</v>
      </c>
      <c r="AH121" s="20">
        <v>2850</v>
      </c>
      <c r="AI121" s="20">
        <v>800</v>
      </c>
      <c r="AJ121" s="20">
        <v>533</v>
      </c>
      <c r="AK121" s="20"/>
      <c r="AL121" s="20"/>
      <c r="AM121" s="20">
        <v>1090</v>
      </c>
      <c r="AN121" s="20"/>
      <c r="AO121" s="20"/>
      <c r="AP121" s="20">
        <v>430</v>
      </c>
      <c r="AQ121" s="20">
        <v>2830</v>
      </c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>
        <v>149</v>
      </c>
      <c r="BD121" s="20"/>
      <c r="BE121" s="20"/>
      <c r="BF121" s="20">
        <v>32</v>
      </c>
      <c r="BG121" s="20"/>
      <c r="BH121" s="20">
        <v>137</v>
      </c>
      <c r="BI121" s="20"/>
      <c r="BJ121" s="20">
        <v>60100</v>
      </c>
      <c r="BK121" s="20">
        <v>3140</v>
      </c>
      <c r="BL121" s="20"/>
      <c r="BM121" s="21">
        <v>2736.2719999999999</v>
      </c>
      <c r="BN121" s="21">
        <v>625.28777200000002</v>
      </c>
      <c r="BO121" s="21">
        <v>2110.9842279999998</v>
      </c>
      <c r="BP121" s="27">
        <v>0.77148186583789913</v>
      </c>
      <c r="BQ121" s="29">
        <f t="shared" si="1"/>
        <v>98.717803660565721</v>
      </c>
      <c r="BR121" s="32">
        <v>455.28652246256235</v>
      </c>
      <c r="BS121" s="20">
        <v>61.161397670549078</v>
      </c>
      <c r="BT121" s="20">
        <v>25.121464226289518</v>
      </c>
      <c r="BU121" s="20">
        <v>4.5257903494176368</v>
      </c>
      <c r="BV121" s="20">
        <v>71.810316139767053</v>
      </c>
      <c r="BW121" s="20">
        <v>0.82113144758735446</v>
      </c>
      <c r="BX121" s="20">
        <v>6.933610648918469</v>
      </c>
      <c r="BY121" s="20">
        <v>58.915141430948417</v>
      </c>
      <c r="BZ121" s="20">
        <v>49.376039933444254</v>
      </c>
      <c r="CA121" s="20"/>
    </row>
    <row r="122" spans="1:79" x14ac:dyDescent="0.25">
      <c r="A122" s="1" t="s">
        <v>322</v>
      </c>
      <c r="B122" t="s">
        <v>248</v>
      </c>
      <c r="C122" t="s">
        <v>323</v>
      </c>
      <c r="D122">
        <v>6299</v>
      </c>
      <c r="E122" s="20">
        <v>1118980</v>
      </c>
      <c r="F122" s="20"/>
      <c r="G122" s="20">
        <v>14600.5355</v>
      </c>
      <c r="H122" s="20">
        <v>5489.1</v>
      </c>
      <c r="I122" s="20">
        <v>138960.9</v>
      </c>
      <c r="J122" s="20">
        <v>38434.464500000002</v>
      </c>
      <c r="K122" s="20"/>
      <c r="L122" s="20">
        <v>12140</v>
      </c>
      <c r="M122" s="20">
        <v>12240</v>
      </c>
      <c r="N122" s="20">
        <v>35360</v>
      </c>
      <c r="O122" s="20">
        <v>400</v>
      </c>
      <c r="P122" s="20"/>
      <c r="Q122" s="20">
        <v>427680</v>
      </c>
      <c r="R122" s="20"/>
      <c r="S122" s="20">
        <v>718476</v>
      </c>
      <c r="T122" s="20">
        <v>386020</v>
      </c>
      <c r="U122" s="20"/>
      <c r="V122" s="20"/>
      <c r="W122" s="20">
        <v>265470</v>
      </c>
      <c r="X122" s="20"/>
      <c r="Y122" s="20">
        <v>249680</v>
      </c>
      <c r="Z122" s="20">
        <v>50066</v>
      </c>
      <c r="AA122" s="20"/>
      <c r="AB122" s="20"/>
      <c r="AC122" s="20">
        <v>137534</v>
      </c>
      <c r="AD122" s="20"/>
      <c r="AE122" s="20"/>
      <c r="AF122" s="20"/>
      <c r="AG122" s="20"/>
      <c r="AH122" s="20">
        <v>3120</v>
      </c>
      <c r="AI122" s="20">
        <v>1380</v>
      </c>
      <c r="AJ122" s="20">
        <v>660</v>
      </c>
      <c r="AK122" s="20"/>
      <c r="AL122" s="20"/>
      <c r="AM122" s="20"/>
      <c r="AN122" s="20"/>
      <c r="AO122" s="20"/>
      <c r="AP122" s="20">
        <v>640</v>
      </c>
      <c r="AQ122" s="20">
        <v>2325</v>
      </c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>
        <v>175</v>
      </c>
      <c r="BD122" s="20"/>
      <c r="BE122" s="20"/>
      <c r="BF122" s="20">
        <v>51</v>
      </c>
      <c r="BG122" s="20"/>
      <c r="BH122" s="20"/>
      <c r="BI122" s="20"/>
      <c r="BJ122" s="20">
        <v>62990</v>
      </c>
      <c r="BK122" s="20">
        <v>3550</v>
      </c>
      <c r="BL122" s="20"/>
      <c r="BM122" s="21">
        <v>3686.422</v>
      </c>
      <c r="BN122" s="21">
        <v>1139.0696355</v>
      </c>
      <c r="BO122" s="21">
        <v>2547.3523645</v>
      </c>
      <c r="BP122" s="27">
        <v>0.69100942987536429</v>
      </c>
      <c r="BQ122" s="29">
        <f t="shared" si="1"/>
        <v>177.64407048737894</v>
      </c>
      <c r="BR122" s="32">
        <v>585.23924432449598</v>
      </c>
      <c r="BS122" s="20">
        <v>61.282743292586126</v>
      </c>
      <c r="BT122" s="20">
        <v>21.834259406254958</v>
      </c>
      <c r="BU122" s="20">
        <v>7.9482457532941737</v>
      </c>
      <c r="BV122" s="20">
        <v>67.896491506588347</v>
      </c>
      <c r="BW122" s="20">
        <v>39.638037783775204</v>
      </c>
      <c r="BX122" s="20">
        <v>9.5475472297190027</v>
      </c>
      <c r="BY122" s="20">
        <v>114.06191458961739</v>
      </c>
      <c r="BZ122" s="20">
        <v>42.144784886489916</v>
      </c>
      <c r="CA122" s="20"/>
    </row>
    <row r="123" spans="1:79" x14ac:dyDescent="0.25">
      <c r="A123" s="1" t="s">
        <v>324</v>
      </c>
      <c r="B123" t="s">
        <v>248</v>
      </c>
      <c r="C123" t="s">
        <v>325</v>
      </c>
      <c r="D123">
        <v>1095</v>
      </c>
      <c r="E123" s="20">
        <v>95980</v>
      </c>
      <c r="F123" s="20"/>
      <c r="G123" s="20"/>
      <c r="H123" s="20">
        <v>2213.5</v>
      </c>
      <c r="I123" s="20">
        <v>9436.5</v>
      </c>
      <c r="J123" s="20"/>
      <c r="K123" s="20"/>
      <c r="L123" s="20"/>
      <c r="M123" s="20"/>
      <c r="N123" s="20"/>
      <c r="O123" s="20">
        <v>15</v>
      </c>
      <c r="P123" s="20"/>
      <c r="Q123" s="20">
        <v>105000</v>
      </c>
      <c r="R123" s="20"/>
      <c r="S123" s="20">
        <v>30920</v>
      </c>
      <c r="T123" s="20">
        <v>42910</v>
      </c>
      <c r="U123" s="20"/>
      <c r="V123" s="20"/>
      <c r="W123" s="20">
        <v>50220</v>
      </c>
      <c r="X123" s="20"/>
      <c r="Y123" s="20"/>
      <c r="Z123" s="20">
        <v>5140</v>
      </c>
      <c r="AA123" s="20"/>
      <c r="AB123" s="20">
        <v>4825</v>
      </c>
      <c r="AC123" s="20"/>
      <c r="AD123" s="20"/>
      <c r="AE123" s="20">
        <v>32</v>
      </c>
      <c r="AF123" s="20"/>
      <c r="AG123" s="20">
        <v>35890</v>
      </c>
      <c r="AH123" s="20">
        <v>265</v>
      </c>
      <c r="AI123" s="20">
        <v>40</v>
      </c>
      <c r="AJ123" s="20">
        <v>119</v>
      </c>
      <c r="AK123" s="20"/>
      <c r="AL123" s="20"/>
      <c r="AM123" s="20">
        <v>200</v>
      </c>
      <c r="AN123" s="20"/>
      <c r="AO123" s="20"/>
      <c r="AP123" s="20">
        <v>236</v>
      </c>
      <c r="AQ123" s="20">
        <v>255</v>
      </c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>
        <v>13</v>
      </c>
      <c r="BD123" s="20"/>
      <c r="BE123" s="20"/>
      <c r="BF123" s="20"/>
      <c r="BG123" s="20"/>
      <c r="BH123" s="20"/>
      <c r="BI123" s="20"/>
      <c r="BJ123" s="20"/>
      <c r="BK123" s="20"/>
      <c r="BL123" s="20"/>
      <c r="BM123" s="21">
        <v>383.71</v>
      </c>
      <c r="BN123" s="21">
        <v>98.1935</v>
      </c>
      <c r="BO123" s="21">
        <v>285.51650000000001</v>
      </c>
      <c r="BP123" s="27">
        <v>0.74409449844934983</v>
      </c>
      <c r="BQ123" s="29">
        <f t="shared" si="1"/>
        <v>87.652968036529685</v>
      </c>
      <c r="BR123" s="32">
        <v>350.42009132420088</v>
      </c>
      <c r="BS123" s="20">
        <v>39.187214611872143</v>
      </c>
      <c r="BT123" s="20">
        <v>4.4063926940639266</v>
      </c>
      <c r="BU123" s="20">
        <v>4.6940639269406388</v>
      </c>
      <c r="BV123" s="20">
        <v>95.890410958904098</v>
      </c>
      <c r="BW123" s="20">
        <v>0</v>
      </c>
      <c r="BX123" s="20">
        <v>1.3698630136986302E-2</v>
      </c>
      <c r="BY123" s="20">
        <v>28.237442922374431</v>
      </c>
      <c r="BZ123" s="20">
        <v>45.863013698630134</v>
      </c>
      <c r="CA123" s="20"/>
    </row>
    <row r="124" spans="1:79" x14ac:dyDescent="0.25">
      <c r="A124" s="1" t="s">
        <v>326</v>
      </c>
      <c r="B124" t="s">
        <v>248</v>
      </c>
      <c r="C124" t="s">
        <v>327</v>
      </c>
      <c r="D124">
        <v>1708</v>
      </c>
      <c r="E124" s="20">
        <v>126000</v>
      </c>
      <c r="F124" s="20"/>
      <c r="G124" s="20"/>
      <c r="H124" s="20">
        <v>8037</v>
      </c>
      <c r="I124" s="20">
        <v>34263</v>
      </c>
      <c r="J124" s="20"/>
      <c r="K124" s="20"/>
      <c r="L124" s="20">
        <v>2800</v>
      </c>
      <c r="M124" s="20">
        <v>2900</v>
      </c>
      <c r="N124" s="20">
        <v>12625</v>
      </c>
      <c r="O124" s="20"/>
      <c r="P124" s="20"/>
      <c r="Q124" s="20">
        <v>145160</v>
      </c>
      <c r="R124" s="20"/>
      <c r="S124" s="20">
        <v>38370</v>
      </c>
      <c r="T124" s="20">
        <v>75900</v>
      </c>
      <c r="U124" s="20"/>
      <c r="V124" s="20">
        <v>1790</v>
      </c>
      <c r="W124" s="20">
        <v>79920</v>
      </c>
      <c r="X124" s="20"/>
      <c r="Y124" s="20"/>
      <c r="Z124" s="20">
        <v>22750</v>
      </c>
      <c r="AA124" s="20"/>
      <c r="AB124" s="20">
        <v>42900</v>
      </c>
      <c r="AC124" s="20"/>
      <c r="AD124" s="20">
        <v>1156</v>
      </c>
      <c r="AE124" s="20">
        <v>118</v>
      </c>
      <c r="AF124" s="20"/>
      <c r="AG124" s="20">
        <v>56920</v>
      </c>
      <c r="AH124" s="20">
        <v>640</v>
      </c>
      <c r="AI124" s="20"/>
      <c r="AJ124" s="20">
        <v>169</v>
      </c>
      <c r="AK124" s="20"/>
      <c r="AL124" s="20"/>
      <c r="AM124" s="20">
        <v>315</v>
      </c>
      <c r="AN124" s="20"/>
      <c r="AO124" s="20"/>
      <c r="AP124" s="20">
        <v>1250</v>
      </c>
      <c r="AQ124" s="20">
        <v>1480</v>
      </c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>
        <v>63</v>
      </c>
      <c r="BD124" s="20"/>
      <c r="BE124" s="20"/>
      <c r="BF124" s="20">
        <v>18</v>
      </c>
      <c r="BG124" s="20"/>
      <c r="BH124" s="20"/>
      <c r="BI124" s="20"/>
      <c r="BJ124" s="20">
        <v>17080</v>
      </c>
      <c r="BK124" s="20">
        <v>2490</v>
      </c>
      <c r="BL124" s="20"/>
      <c r="BM124" s="21">
        <v>675.11400000000003</v>
      </c>
      <c r="BN124" s="21">
        <v>134.03700000000001</v>
      </c>
      <c r="BO124" s="21">
        <v>541.077</v>
      </c>
      <c r="BP124" s="27">
        <v>0.80146019783325495</v>
      </c>
      <c r="BQ124" s="29">
        <f t="shared" si="1"/>
        <v>73.770491803278688</v>
      </c>
      <c r="BR124" s="32">
        <v>395.26580796252927</v>
      </c>
      <c r="BS124" s="20">
        <v>44.437939110070261</v>
      </c>
      <c r="BT124" s="20">
        <v>25.117096018735364</v>
      </c>
      <c r="BU124" s="20">
        <v>13.31967213114754</v>
      </c>
      <c r="BV124" s="20">
        <v>84.988290398126466</v>
      </c>
      <c r="BW124" s="20">
        <v>0</v>
      </c>
      <c r="BX124" s="20">
        <v>10.728922716627634</v>
      </c>
      <c r="BY124" s="20">
        <v>22.464871194379391</v>
      </c>
      <c r="BZ124" s="20">
        <v>47.839578454332553</v>
      </c>
      <c r="CA124" s="20"/>
    </row>
    <row r="125" spans="1:79" x14ac:dyDescent="0.25">
      <c r="A125" s="1" t="s">
        <v>328</v>
      </c>
      <c r="B125" t="s">
        <v>248</v>
      </c>
      <c r="C125" t="s">
        <v>329</v>
      </c>
      <c r="D125">
        <v>515</v>
      </c>
      <c r="E125" s="20">
        <v>67160</v>
      </c>
      <c r="F125" s="20"/>
      <c r="G125" s="20"/>
      <c r="H125" s="20">
        <v>427.36</v>
      </c>
      <c r="I125" s="20">
        <v>1821.92</v>
      </c>
      <c r="J125" s="20"/>
      <c r="K125" s="20"/>
      <c r="L125" s="20"/>
      <c r="M125" s="20">
        <v>415.43</v>
      </c>
      <c r="N125" s="20"/>
      <c r="O125" s="20"/>
      <c r="P125" s="20"/>
      <c r="Q125" s="20">
        <v>34920</v>
      </c>
      <c r="R125" s="20"/>
      <c r="S125" s="20">
        <v>0</v>
      </c>
      <c r="T125" s="20">
        <v>36168.99</v>
      </c>
      <c r="U125" s="20"/>
      <c r="V125" s="20"/>
      <c r="W125" s="20">
        <v>40000</v>
      </c>
      <c r="X125" s="20"/>
      <c r="Y125" s="20"/>
      <c r="Z125" s="20">
        <v>1985.52</v>
      </c>
      <c r="AA125" s="20"/>
      <c r="AB125" s="20">
        <v>2610.79</v>
      </c>
      <c r="AC125" s="20"/>
      <c r="AD125" s="20"/>
      <c r="AE125" s="20"/>
      <c r="AF125" s="20"/>
      <c r="AG125" s="20">
        <v>20590.82</v>
      </c>
      <c r="AH125" s="20">
        <v>306.83</v>
      </c>
      <c r="AI125" s="20"/>
      <c r="AJ125" s="20">
        <v>0</v>
      </c>
      <c r="AK125" s="20"/>
      <c r="AL125" s="20"/>
      <c r="AM125" s="20"/>
      <c r="AN125" s="20"/>
      <c r="AO125" s="20"/>
      <c r="AP125" s="20">
        <v>0.37</v>
      </c>
      <c r="AQ125" s="20">
        <v>48.43</v>
      </c>
      <c r="AR125" s="20"/>
      <c r="AS125" s="20"/>
      <c r="AT125" s="20"/>
      <c r="AU125" s="20">
        <v>360</v>
      </c>
      <c r="AV125" s="20"/>
      <c r="AW125" s="20"/>
      <c r="AX125" s="20"/>
      <c r="AY125" s="20"/>
      <c r="AZ125" s="20"/>
      <c r="BA125" s="20"/>
      <c r="BB125" s="20"/>
      <c r="BC125" s="20">
        <v>27.59</v>
      </c>
      <c r="BD125" s="20"/>
      <c r="BE125" s="20"/>
      <c r="BF125" s="20">
        <v>10</v>
      </c>
      <c r="BG125" s="20"/>
      <c r="BH125" s="20"/>
      <c r="BI125" s="20"/>
      <c r="BJ125" s="20">
        <v>5150</v>
      </c>
      <c r="BK125" s="20"/>
      <c r="BL125" s="20"/>
      <c r="BM125" s="21">
        <v>212.00405000000001</v>
      </c>
      <c r="BN125" s="21">
        <v>67.587360000000004</v>
      </c>
      <c r="BO125" s="21">
        <v>144.41668999999999</v>
      </c>
      <c r="BP125" s="27">
        <v>0.68119778843847556</v>
      </c>
      <c r="BQ125" s="29">
        <f t="shared" si="1"/>
        <v>130.40776699029126</v>
      </c>
      <c r="BR125" s="32">
        <v>411.6583495145631</v>
      </c>
      <c r="BS125" s="20">
        <v>70.231048543689326</v>
      </c>
      <c r="BT125" s="20">
        <v>5.069495145631068</v>
      </c>
      <c r="BU125" s="20">
        <v>3.8553786407766992</v>
      </c>
      <c r="BV125" s="20">
        <v>67.805825242718441</v>
      </c>
      <c r="BW125" s="20">
        <v>0</v>
      </c>
      <c r="BX125" s="20">
        <v>0.80666019417475732</v>
      </c>
      <c r="BY125" s="20">
        <v>0</v>
      </c>
      <c r="BZ125" s="20">
        <v>77.669902912621367</v>
      </c>
      <c r="CA125" s="20"/>
    </row>
    <row r="126" spans="1:79" x14ac:dyDescent="0.25">
      <c r="A126" s="1" t="s">
        <v>330</v>
      </c>
      <c r="B126" t="s">
        <v>248</v>
      </c>
      <c r="C126" t="s">
        <v>331</v>
      </c>
      <c r="D126">
        <v>923</v>
      </c>
      <c r="E126" s="20">
        <v>141160</v>
      </c>
      <c r="F126" s="20"/>
      <c r="G126" s="20"/>
      <c r="H126" s="20">
        <v>12741.29</v>
      </c>
      <c r="I126" s="20">
        <v>54318.13</v>
      </c>
      <c r="J126" s="20"/>
      <c r="K126" s="20"/>
      <c r="L126" s="20">
        <v>4280</v>
      </c>
      <c r="M126" s="20">
        <v>3792.49</v>
      </c>
      <c r="N126" s="20">
        <v>17710</v>
      </c>
      <c r="O126" s="20">
        <v>90</v>
      </c>
      <c r="P126" s="20"/>
      <c r="Q126" s="20">
        <v>74730</v>
      </c>
      <c r="R126" s="20"/>
      <c r="S126" s="20">
        <v>9449.58</v>
      </c>
      <c r="T126" s="20">
        <v>79357.95</v>
      </c>
      <c r="U126" s="20"/>
      <c r="V126" s="20"/>
      <c r="W126" s="20">
        <v>83913.86</v>
      </c>
      <c r="X126" s="20"/>
      <c r="Y126" s="20"/>
      <c r="Z126" s="20">
        <v>34460.81</v>
      </c>
      <c r="AA126" s="20"/>
      <c r="AB126" s="20">
        <v>75060</v>
      </c>
      <c r="AC126" s="20"/>
      <c r="AD126" s="20"/>
      <c r="AE126" s="20"/>
      <c r="AF126" s="20"/>
      <c r="AG126" s="20">
        <v>48960.38</v>
      </c>
      <c r="AH126" s="20">
        <v>300</v>
      </c>
      <c r="AI126" s="20"/>
      <c r="AJ126" s="20"/>
      <c r="AK126" s="20"/>
      <c r="AL126" s="20"/>
      <c r="AM126" s="20">
        <v>195</v>
      </c>
      <c r="AN126" s="20"/>
      <c r="AO126" s="20"/>
      <c r="AP126" s="20">
        <v>618.03</v>
      </c>
      <c r="AQ126" s="20">
        <v>1152.07</v>
      </c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>
        <v>47</v>
      </c>
      <c r="BI126" s="20"/>
      <c r="BJ126" s="20">
        <v>9230</v>
      </c>
      <c r="BK126" s="20">
        <v>1140</v>
      </c>
      <c r="BL126" s="20"/>
      <c r="BM126" s="21">
        <v>652.70659000000001</v>
      </c>
      <c r="BN126" s="21">
        <v>153.90128999999999</v>
      </c>
      <c r="BO126" s="21">
        <v>498.80529999999999</v>
      </c>
      <c r="BP126" s="27">
        <v>0.76421060801607654</v>
      </c>
      <c r="BQ126" s="29">
        <f t="shared" si="1"/>
        <v>152.93607800650054</v>
      </c>
      <c r="BR126" s="32">
        <v>707.157735644637</v>
      </c>
      <c r="BS126" s="20">
        <v>85.97827735644637</v>
      </c>
      <c r="BT126" s="20">
        <v>81.321776814734562</v>
      </c>
      <c r="BU126" s="20">
        <v>37.335655471289272</v>
      </c>
      <c r="BV126" s="20">
        <v>80.964247020585049</v>
      </c>
      <c r="BW126" s="20">
        <v>0</v>
      </c>
      <c r="BX126" s="20">
        <v>28.030866738894904</v>
      </c>
      <c r="BY126" s="20">
        <v>10.237898158179847</v>
      </c>
      <c r="BZ126" s="20">
        <v>90.91425785482123</v>
      </c>
      <c r="CA126" s="20"/>
    </row>
    <row r="127" spans="1:79" x14ac:dyDescent="0.25">
      <c r="A127" s="1" t="s">
        <v>332</v>
      </c>
      <c r="B127" t="s">
        <v>248</v>
      </c>
      <c r="C127" t="s">
        <v>333</v>
      </c>
      <c r="D127">
        <v>548</v>
      </c>
      <c r="E127" s="20">
        <v>61260</v>
      </c>
      <c r="F127" s="20"/>
      <c r="G127" s="20">
        <v>1281.5999999999999</v>
      </c>
      <c r="H127" s="20">
        <v>2509.06</v>
      </c>
      <c r="I127" s="20">
        <v>10696.52</v>
      </c>
      <c r="J127" s="20">
        <v>7718.4</v>
      </c>
      <c r="K127" s="20"/>
      <c r="L127" s="20"/>
      <c r="M127" s="20">
        <v>1227.51</v>
      </c>
      <c r="N127" s="20"/>
      <c r="O127" s="20"/>
      <c r="P127" s="20"/>
      <c r="Q127" s="20">
        <v>28470</v>
      </c>
      <c r="R127" s="20"/>
      <c r="S127" s="20">
        <v>255.42</v>
      </c>
      <c r="T127" s="20">
        <v>25517.05</v>
      </c>
      <c r="U127" s="20"/>
      <c r="V127" s="20"/>
      <c r="W127" s="20">
        <v>35931.14</v>
      </c>
      <c r="X127" s="20"/>
      <c r="Y127" s="20"/>
      <c r="Z127" s="20">
        <v>11049.19</v>
      </c>
      <c r="AA127" s="20"/>
      <c r="AB127" s="20"/>
      <c r="AC127" s="20"/>
      <c r="AD127" s="20"/>
      <c r="AE127" s="20"/>
      <c r="AF127" s="20"/>
      <c r="AG127" s="20">
        <v>24809.62</v>
      </c>
      <c r="AH127" s="20"/>
      <c r="AI127" s="20"/>
      <c r="AJ127" s="20"/>
      <c r="AK127" s="20"/>
      <c r="AL127" s="20"/>
      <c r="AM127" s="20"/>
      <c r="AN127" s="20"/>
      <c r="AO127" s="20"/>
      <c r="AP127" s="20">
        <v>141.97</v>
      </c>
      <c r="AQ127" s="20">
        <v>7.93</v>
      </c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>
        <v>4990.3</v>
      </c>
      <c r="BK127" s="20"/>
      <c r="BL127" s="20"/>
      <c r="BM127" s="21">
        <v>215.86571000000001</v>
      </c>
      <c r="BN127" s="21">
        <v>65.050659999999993</v>
      </c>
      <c r="BO127" s="21">
        <v>150.81505000000001</v>
      </c>
      <c r="BP127" s="27">
        <v>0.69865218519421168</v>
      </c>
      <c r="BQ127" s="29">
        <f t="shared" si="1"/>
        <v>111.78832116788321</v>
      </c>
      <c r="BR127" s="32">
        <v>393.91552919708028</v>
      </c>
      <c r="BS127" s="20">
        <v>46.563959854014598</v>
      </c>
      <c r="BT127" s="20">
        <v>0</v>
      </c>
      <c r="BU127" s="20">
        <v>20.162755474452556</v>
      </c>
      <c r="BV127" s="20">
        <v>51.95255474452555</v>
      </c>
      <c r="BW127" s="20">
        <v>0</v>
      </c>
      <c r="BX127" s="20">
        <v>2.2399817518248173</v>
      </c>
      <c r="BY127" s="20">
        <v>0.46609489051094893</v>
      </c>
      <c r="BZ127" s="20">
        <v>65.567773722627734</v>
      </c>
      <c r="CA127" s="20"/>
    </row>
    <row r="128" spans="1:79" x14ac:dyDescent="0.25">
      <c r="A128" s="1" t="s">
        <v>334</v>
      </c>
      <c r="B128" t="s">
        <v>248</v>
      </c>
      <c r="C128" t="s">
        <v>335</v>
      </c>
      <c r="D128">
        <v>10544</v>
      </c>
      <c r="E128" s="20">
        <v>753580</v>
      </c>
      <c r="F128" s="20"/>
      <c r="G128" s="20">
        <v>26712.815999999999</v>
      </c>
      <c r="H128" s="20">
        <v>20660.599999999999</v>
      </c>
      <c r="I128" s="20">
        <v>88079.4</v>
      </c>
      <c r="J128" s="20">
        <v>160877.18400000001</v>
      </c>
      <c r="K128" s="20"/>
      <c r="L128" s="20">
        <v>25280</v>
      </c>
      <c r="M128" s="20">
        <v>17060</v>
      </c>
      <c r="N128" s="20">
        <v>64260</v>
      </c>
      <c r="O128" s="20">
        <v>430</v>
      </c>
      <c r="P128" s="20"/>
      <c r="Q128" s="20">
        <v>775970</v>
      </c>
      <c r="R128" s="20"/>
      <c r="S128" s="20">
        <v>169250</v>
      </c>
      <c r="T128" s="20">
        <v>654020</v>
      </c>
      <c r="U128" s="20">
        <v>43500</v>
      </c>
      <c r="V128" s="20">
        <v>18450</v>
      </c>
      <c r="W128" s="20">
        <v>472120</v>
      </c>
      <c r="X128" s="20">
        <v>14705</v>
      </c>
      <c r="Y128" s="20">
        <v>10160</v>
      </c>
      <c r="Z128" s="20">
        <v>57720</v>
      </c>
      <c r="AA128" s="20"/>
      <c r="AB128" s="20">
        <v>216730</v>
      </c>
      <c r="AC128" s="20"/>
      <c r="AD128" s="20"/>
      <c r="AE128" s="20">
        <v>371</v>
      </c>
      <c r="AF128" s="20"/>
      <c r="AG128" s="20">
        <v>386980</v>
      </c>
      <c r="AH128" s="20">
        <v>4240</v>
      </c>
      <c r="AI128" s="20">
        <v>2050</v>
      </c>
      <c r="AJ128" s="20">
        <v>1294</v>
      </c>
      <c r="AK128" s="20"/>
      <c r="AL128" s="20"/>
      <c r="AM128" s="20">
        <v>1950</v>
      </c>
      <c r="AN128" s="20"/>
      <c r="AO128" s="20"/>
      <c r="AP128" s="20">
        <v>6140</v>
      </c>
      <c r="AQ128" s="20">
        <v>6673</v>
      </c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>
        <v>1122</v>
      </c>
      <c r="BD128" s="20"/>
      <c r="BE128" s="20"/>
      <c r="BF128" s="20"/>
      <c r="BG128" s="20"/>
      <c r="BH128" s="20">
        <v>331</v>
      </c>
      <c r="BI128" s="20"/>
      <c r="BJ128" s="20">
        <v>105440</v>
      </c>
      <c r="BK128" s="20">
        <v>6300</v>
      </c>
      <c r="BL128" s="20"/>
      <c r="BM128" s="21">
        <v>4112.4560000000001</v>
      </c>
      <c r="BN128" s="21">
        <v>800.95341599999995</v>
      </c>
      <c r="BO128" s="21">
        <v>3311.5025839999998</v>
      </c>
      <c r="BP128" s="27">
        <v>0.8052372071579611</v>
      </c>
      <c r="BQ128" s="29">
        <f t="shared" si="1"/>
        <v>71.470030349013655</v>
      </c>
      <c r="BR128" s="32">
        <v>390.02807283763275</v>
      </c>
      <c r="BS128" s="20">
        <v>66.153262518968134</v>
      </c>
      <c r="BT128" s="20">
        <v>20.554817905918057</v>
      </c>
      <c r="BU128" s="20">
        <v>5.4742033383915025</v>
      </c>
      <c r="BV128" s="20">
        <v>73.5935128983308</v>
      </c>
      <c r="BW128" s="20">
        <v>2.358213201820941</v>
      </c>
      <c r="BX128" s="20">
        <v>10.150796661608497</v>
      </c>
      <c r="BY128" s="20">
        <v>16.051783004552352</v>
      </c>
      <c r="BZ128" s="20">
        <v>46.52598634294386</v>
      </c>
      <c r="CA128" s="20"/>
    </row>
    <row r="129" spans="1:79" x14ac:dyDescent="0.25">
      <c r="A129" s="1" t="s">
        <v>336</v>
      </c>
      <c r="B129" t="s">
        <v>248</v>
      </c>
      <c r="C129" t="s">
        <v>337</v>
      </c>
      <c r="D129">
        <v>4554</v>
      </c>
      <c r="E129" s="20">
        <v>751860</v>
      </c>
      <c r="F129" s="20"/>
      <c r="G129" s="20">
        <v>9736.9804999999997</v>
      </c>
      <c r="H129" s="20">
        <v>1652.81</v>
      </c>
      <c r="I129" s="20">
        <v>41842.19</v>
      </c>
      <c r="J129" s="20">
        <v>20788.019499999999</v>
      </c>
      <c r="K129" s="20"/>
      <c r="L129" s="20">
        <v>6120</v>
      </c>
      <c r="M129" s="20">
        <v>5499</v>
      </c>
      <c r="N129" s="20">
        <v>14740</v>
      </c>
      <c r="O129" s="20">
        <v>117</v>
      </c>
      <c r="P129" s="20"/>
      <c r="Q129" s="20">
        <v>186354</v>
      </c>
      <c r="R129" s="20"/>
      <c r="S129" s="20">
        <v>525420</v>
      </c>
      <c r="T129" s="20">
        <v>225205</v>
      </c>
      <c r="U129" s="20">
        <v>8720</v>
      </c>
      <c r="V129" s="20"/>
      <c r="W129" s="20">
        <v>183090</v>
      </c>
      <c r="X129" s="20"/>
      <c r="Y129" s="20">
        <v>155015</v>
      </c>
      <c r="Z129" s="20"/>
      <c r="AA129" s="20"/>
      <c r="AB129" s="20"/>
      <c r="AC129" s="20">
        <v>83600</v>
      </c>
      <c r="AD129" s="20">
        <v>1810</v>
      </c>
      <c r="AE129" s="20">
        <v>150</v>
      </c>
      <c r="AF129" s="20"/>
      <c r="AG129" s="20"/>
      <c r="AH129" s="20">
        <v>1900</v>
      </c>
      <c r="AI129" s="20"/>
      <c r="AJ129" s="20">
        <v>412</v>
      </c>
      <c r="AK129" s="20"/>
      <c r="AL129" s="20"/>
      <c r="AM129" s="20"/>
      <c r="AN129" s="20"/>
      <c r="AO129" s="20"/>
      <c r="AP129" s="20">
        <v>366</v>
      </c>
      <c r="AQ129" s="20">
        <v>2950</v>
      </c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>
        <v>176</v>
      </c>
      <c r="BD129" s="20"/>
      <c r="BE129" s="20"/>
      <c r="BF129" s="20"/>
      <c r="BG129" s="20"/>
      <c r="BH129" s="20"/>
      <c r="BI129" s="20"/>
      <c r="BJ129" s="20">
        <v>16050</v>
      </c>
      <c r="BK129" s="20">
        <v>2960</v>
      </c>
      <c r="BL129" s="20"/>
      <c r="BM129" s="21">
        <v>2246.5340000000001</v>
      </c>
      <c r="BN129" s="21">
        <v>763.24979050000002</v>
      </c>
      <c r="BO129" s="21">
        <v>1483.2842095000001</v>
      </c>
      <c r="BP129" s="27">
        <v>0.66025451183912642</v>
      </c>
      <c r="BQ129" s="29">
        <f t="shared" si="1"/>
        <v>165.098814229249</v>
      </c>
      <c r="BR129" s="32">
        <v>493.31005709266572</v>
      </c>
      <c r="BS129" s="20">
        <v>51.366930171278</v>
      </c>
      <c r="BT129" s="20">
        <v>18.357487922705314</v>
      </c>
      <c r="BU129" s="20">
        <v>0</v>
      </c>
      <c r="BV129" s="20">
        <v>40.920948616600789</v>
      </c>
      <c r="BW129" s="20">
        <v>34.039306104523497</v>
      </c>
      <c r="BX129" s="20">
        <v>5.8137900746596394</v>
      </c>
      <c r="BY129" s="20">
        <v>115.37549407114624</v>
      </c>
      <c r="BZ129" s="20">
        <v>40.204216073781289</v>
      </c>
      <c r="CA129" s="20"/>
    </row>
    <row r="130" spans="1:79" x14ac:dyDescent="0.25">
      <c r="A130" s="1" t="s">
        <v>338</v>
      </c>
      <c r="B130" t="s">
        <v>248</v>
      </c>
      <c r="C130" t="s">
        <v>339</v>
      </c>
      <c r="D130">
        <v>293</v>
      </c>
      <c r="E130" s="20">
        <v>62810</v>
      </c>
      <c r="F130" s="20"/>
      <c r="G130" s="20"/>
      <c r="H130" s="20">
        <v>695.4</v>
      </c>
      <c r="I130" s="20">
        <v>5604.6</v>
      </c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>
        <v>21800</v>
      </c>
      <c r="U130" s="20"/>
      <c r="V130" s="20"/>
      <c r="W130" s="20">
        <v>15720</v>
      </c>
      <c r="X130" s="20"/>
      <c r="Y130" s="20">
        <v>9530</v>
      </c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1">
        <v>116.16</v>
      </c>
      <c r="BN130" s="21">
        <v>63.505400000000002</v>
      </c>
      <c r="BO130" s="21">
        <v>52.654600000000002</v>
      </c>
      <c r="BP130" s="27">
        <v>0.45329373278236917</v>
      </c>
      <c r="BQ130" s="29">
        <f t="shared" si="1"/>
        <v>214.36860068259386</v>
      </c>
      <c r="BR130" s="32">
        <v>396.45051194539246</v>
      </c>
      <c r="BS130" s="20">
        <v>74.402730375426614</v>
      </c>
      <c r="BT130" s="20">
        <v>0</v>
      </c>
      <c r="BU130" s="20">
        <v>0</v>
      </c>
      <c r="BV130" s="20">
        <v>0</v>
      </c>
      <c r="BW130" s="20">
        <v>32.525597269624576</v>
      </c>
      <c r="BX130" s="20">
        <v>0</v>
      </c>
      <c r="BY130" s="20">
        <v>0</v>
      </c>
      <c r="BZ130" s="20">
        <v>53.651877133105799</v>
      </c>
      <c r="CA130" s="20"/>
    </row>
    <row r="131" spans="1:79" x14ac:dyDescent="0.25">
      <c r="A131" s="1" t="s">
        <v>340</v>
      </c>
      <c r="B131" t="s">
        <v>248</v>
      </c>
      <c r="C131" t="s">
        <v>341</v>
      </c>
      <c r="D131">
        <v>13201</v>
      </c>
      <c r="E131" s="20">
        <v>1572105</v>
      </c>
      <c r="F131" s="20"/>
      <c r="G131" s="20">
        <v>25748.102500000001</v>
      </c>
      <c r="H131" s="20">
        <v>7449.9</v>
      </c>
      <c r="I131" s="20">
        <v>182840.1</v>
      </c>
      <c r="J131" s="20">
        <v>63356.897499999999</v>
      </c>
      <c r="K131" s="20"/>
      <c r="L131" s="20">
        <v>17560</v>
      </c>
      <c r="M131" s="20">
        <v>15631</v>
      </c>
      <c r="N131" s="20">
        <v>43267</v>
      </c>
      <c r="O131" s="20">
        <v>460</v>
      </c>
      <c r="P131" s="20"/>
      <c r="Q131" s="20">
        <v>1073504</v>
      </c>
      <c r="R131" s="20"/>
      <c r="S131" s="20">
        <v>834845</v>
      </c>
      <c r="T131" s="20">
        <v>789707.5</v>
      </c>
      <c r="U131" s="20">
        <v>86695</v>
      </c>
      <c r="V131" s="20"/>
      <c r="W131" s="20">
        <v>590595</v>
      </c>
      <c r="X131" s="20"/>
      <c r="Y131" s="20">
        <v>756795</v>
      </c>
      <c r="Z131" s="20">
        <v>55580</v>
      </c>
      <c r="AA131" s="20"/>
      <c r="AB131" s="20"/>
      <c r="AC131" s="20">
        <v>305520</v>
      </c>
      <c r="AD131" s="20"/>
      <c r="AE131" s="20"/>
      <c r="AF131" s="20"/>
      <c r="AG131" s="20"/>
      <c r="AH131" s="20">
        <v>4200</v>
      </c>
      <c r="AI131" s="20">
        <v>1490</v>
      </c>
      <c r="AJ131" s="20">
        <v>633</v>
      </c>
      <c r="AK131" s="20"/>
      <c r="AL131" s="20"/>
      <c r="AM131" s="20"/>
      <c r="AN131" s="20"/>
      <c r="AO131" s="20"/>
      <c r="AP131" s="20">
        <v>4262</v>
      </c>
      <c r="AQ131" s="20">
        <v>6055</v>
      </c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>
        <v>442</v>
      </c>
      <c r="BD131" s="20"/>
      <c r="BE131" s="20"/>
      <c r="BF131" s="20">
        <v>299</v>
      </c>
      <c r="BG131" s="20"/>
      <c r="BH131" s="20"/>
      <c r="BI131" s="20"/>
      <c r="BJ131" s="20">
        <v>132010</v>
      </c>
      <c r="BK131" s="20">
        <v>2500</v>
      </c>
      <c r="BL131" s="20"/>
      <c r="BM131" s="21">
        <v>6573.5505000000003</v>
      </c>
      <c r="BN131" s="21">
        <v>1605.3030025</v>
      </c>
      <c r="BO131" s="21">
        <v>4968.2474974999996</v>
      </c>
      <c r="BP131" s="27">
        <v>0.7557936152616459</v>
      </c>
      <c r="BQ131" s="29">
        <f t="shared" si="1"/>
        <v>119.0898416786607</v>
      </c>
      <c r="BR131" s="32">
        <v>497.95852586925236</v>
      </c>
      <c r="BS131" s="20">
        <v>66.389099310658281</v>
      </c>
      <c r="BT131" s="20">
        <v>23.143701234754939</v>
      </c>
      <c r="BU131" s="20">
        <v>4.2102870994621622</v>
      </c>
      <c r="BV131" s="20">
        <v>81.319900007575185</v>
      </c>
      <c r="BW131" s="20">
        <v>57.328611468828122</v>
      </c>
      <c r="BX131" s="20">
        <v>5.8266797969850774</v>
      </c>
      <c r="BY131" s="20">
        <v>63.241042345276867</v>
      </c>
      <c r="BZ131" s="20">
        <v>44.738656162411935</v>
      </c>
      <c r="CA131" s="20"/>
    </row>
    <row r="132" spans="1:79" x14ac:dyDescent="0.25">
      <c r="A132" s="1" t="s">
        <v>342</v>
      </c>
      <c r="B132" t="s">
        <v>248</v>
      </c>
      <c r="C132" t="s">
        <v>343</v>
      </c>
      <c r="D132">
        <v>663</v>
      </c>
      <c r="E132" s="20">
        <v>56370</v>
      </c>
      <c r="F132" s="20"/>
      <c r="G132" s="20"/>
      <c r="H132" s="20">
        <v>2084.6</v>
      </c>
      <c r="I132" s="20">
        <v>8887</v>
      </c>
      <c r="J132" s="20"/>
      <c r="K132" s="20"/>
      <c r="L132" s="20"/>
      <c r="M132" s="20"/>
      <c r="N132" s="20">
        <v>4456.79</v>
      </c>
      <c r="O132" s="20"/>
      <c r="P132" s="20"/>
      <c r="Q132" s="20">
        <v>25680</v>
      </c>
      <c r="R132" s="20"/>
      <c r="S132" s="20">
        <v>1369.89</v>
      </c>
      <c r="T132" s="20">
        <v>21259.919999999998</v>
      </c>
      <c r="U132" s="20"/>
      <c r="V132" s="20"/>
      <c r="W132" s="20">
        <v>21045</v>
      </c>
      <c r="X132" s="20"/>
      <c r="Y132" s="20"/>
      <c r="Z132" s="20">
        <v>9380.7999999999993</v>
      </c>
      <c r="AA132" s="20"/>
      <c r="AB132" s="20">
        <v>18572.27</v>
      </c>
      <c r="AC132" s="20"/>
      <c r="AD132" s="20"/>
      <c r="AE132" s="20"/>
      <c r="AF132" s="20"/>
      <c r="AG132" s="20">
        <v>22041.61</v>
      </c>
      <c r="AH132" s="20">
        <v>199.65</v>
      </c>
      <c r="AI132" s="20">
        <v>0.49</v>
      </c>
      <c r="AJ132" s="20">
        <v>66.67</v>
      </c>
      <c r="AK132" s="20"/>
      <c r="AL132" s="20"/>
      <c r="AM132" s="20"/>
      <c r="AN132" s="20"/>
      <c r="AO132" s="20"/>
      <c r="AP132" s="20">
        <v>176.09</v>
      </c>
      <c r="AQ132" s="20">
        <v>503.27</v>
      </c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>
        <v>4.34</v>
      </c>
      <c r="BD132" s="20"/>
      <c r="BE132" s="20"/>
      <c r="BF132" s="20">
        <v>31</v>
      </c>
      <c r="BG132" s="20"/>
      <c r="BH132" s="20"/>
      <c r="BI132" s="20"/>
      <c r="BJ132" s="20">
        <v>6630</v>
      </c>
      <c r="BK132" s="20"/>
      <c r="BL132" s="20"/>
      <c r="BM132" s="21">
        <v>198.75939</v>
      </c>
      <c r="BN132" s="21">
        <v>58.454599999999999</v>
      </c>
      <c r="BO132" s="21">
        <v>140.30479</v>
      </c>
      <c r="BP132" s="27">
        <v>0.70590269974163233</v>
      </c>
      <c r="BQ132" s="29">
        <f t="shared" si="1"/>
        <v>85.022624434389144</v>
      </c>
      <c r="BR132" s="32">
        <v>299.78791855203622</v>
      </c>
      <c r="BS132" s="20">
        <v>32.066244343891405</v>
      </c>
      <c r="BT132" s="20">
        <v>28.012473604826546</v>
      </c>
      <c r="BU132" s="20">
        <v>14.149019607843137</v>
      </c>
      <c r="BV132" s="20">
        <v>38.733031674208142</v>
      </c>
      <c r="BW132" s="20">
        <v>0</v>
      </c>
      <c r="BX132" s="20">
        <v>6.7221568627450985</v>
      </c>
      <c r="BY132" s="20">
        <v>2.0661990950226246</v>
      </c>
      <c r="BZ132" s="20">
        <v>31.742081447963802</v>
      </c>
      <c r="CA132" s="20"/>
    </row>
    <row r="133" spans="1:79" x14ac:dyDescent="0.25">
      <c r="A133" s="1" t="s">
        <v>344</v>
      </c>
      <c r="B133" t="s">
        <v>248</v>
      </c>
      <c r="C133" t="s">
        <v>345</v>
      </c>
      <c r="D133">
        <v>3677</v>
      </c>
      <c r="E133" s="20">
        <v>161740</v>
      </c>
      <c r="F133" s="20"/>
      <c r="G133" s="20">
        <v>6128.8959999999997</v>
      </c>
      <c r="H133" s="20">
        <v>12424.1</v>
      </c>
      <c r="I133" s="20">
        <v>52965.9</v>
      </c>
      <c r="J133" s="20">
        <v>36911.103999999999</v>
      </c>
      <c r="K133" s="20"/>
      <c r="L133" s="20">
        <v>5920</v>
      </c>
      <c r="M133" s="20">
        <v>7054</v>
      </c>
      <c r="N133" s="20">
        <v>20407</v>
      </c>
      <c r="O133" s="20">
        <v>200</v>
      </c>
      <c r="P133" s="20"/>
      <c r="Q133" s="20">
        <v>207160</v>
      </c>
      <c r="R133" s="20"/>
      <c r="S133" s="20">
        <v>82050</v>
      </c>
      <c r="T133" s="20">
        <v>190820</v>
      </c>
      <c r="U133" s="20"/>
      <c r="V133" s="20">
        <v>6395</v>
      </c>
      <c r="W133" s="20">
        <v>142970</v>
      </c>
      <c r="X133" s="20">
        <v>5420</v>
      </c>
      <c r="Y133" s="20"/>
      <c r="Z133" s="20">
        <v>22070</v>
      </c>
      <c r="AA133" s="20"/>
      <c r="AB133" s="20">
        <v>77240</v>
      </c>
      <c r="AC133" s="20"/>
      <c r="AD133" s="20"/>
      <c r="AE133" s="20">
        <v>90</v>
      </c>
      <c r="AF133" s="20"/>
      <c r="AG133" s="20">
        <v>122240</v>
      </c>
      <c r="AH133" s="20">
        <v>1590</v>
      </c>
      <c r="AI133" s="20">
        <v>500</v>
      </c>
      <c r="AJ133" s="20">
        <v>360</v>
      </c>
      <c r="AK133" s="20"/>
      <c r="AL133" s="20"/>
      <c r="AM133" s="20">
        <v>592</v>
      </c>
      <c r="AN133" s="20"/>
      <c r="AO133" s="20"/>
      <c r="AP133" s="20"/>
      <c r="AQ133" s="20">
        <v>1962</v>
      </c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>
        <v>368</v>
      </c>
      <c r="BD133" s="20"/>
      <c r="BE133" s="20"/>
      <c r="BF133" s="20"/>
      <c r="BG133" s="20"/>
      <c r="BH133" s="20">
        <v>75</v>
      </c>
      <c r="BI133" s="20"/>
      <c r="BJ133" s="20">
        <v>36770</v>
      </c>
      <c r="BK133" s="20">
        <v>3180</v>
      </c>
      <c r="BL133" s="20"/>
      <c r="BM133" s="21">
        <v>1205.6030000000001</v>
      </c>
      <c r="BN133" s="21">
        <v>180.29299599999999</v>
      </c>
      <c r="BO133" s="21">
        <v>1025.3100039999999</v>
      </c>
      <c r="BP133" s="27">
        <v>0.8504540914380605</v>
      </c>
      <c r="BQ133" s="29">
        <f t="shared" ref="BQ133:BQ196" si="2">E133/D133</f>
        <v>43.986945879793311</v>
      </c>
      <c r="BR133" s="32">
        <v>327.8768017405493</v>
      </c>
      <c r="BS133" s="20">
        <v>51.895567038346471</v>
      </c>
      <c r="BT133" s="20">
        <v>21.006255099265704</v>
      </c>
      <c r="BU133" s="20">
        <v>6.0021756867011149</v>
      </c>
      <c r="BV133" s="20">
        <v>56.339407125373945</v>
      </c>
      <c r="BW133" s="20">
        <v>1.4740277400054393</v>
      </c>
      <c r="BX133" s="20">
        <v>9.1327168887680159</v>
      </c>
      <c r="BY133" s="20">
        <v>22.314386728311121</v>
      </c>
      <c r="BZ133" s="20">
        <v>40.621430514005986</v>
      </c>
      <c r="CA133" s="20"/>
    </row>
    <row r="134" spans="1:79" x14ac:dyDescent="0.25">
      <c r="A134" s="1" t="s">
        <v>346</v>
      </c>
      <c r="B134" t="s">
        <v>248</v>
      </c>
      <c r="C134" t="s">
        <v>347</v>
      </c>
      <c r="D134">
        <v>6833</v>
      </c>
      <c r="E134" s="20">
        <v>6019880</v>
      </c>
      <c r="F134" s="20"/>
      <c r="G134" s="20">
        <v>101734.48</v>
      </c>
      <c r="H134" s="20">
        <v>11966.2</v>
      </c>
      <c r="I134" s="20">
        <v>302933.8</v>
      </c>
      <c r="J134" s="20">
        <v>474785.52</v>
      </c>
      <c r="K134" s="20"/>
      <c r="L134" s="20">
        <v>30180</v>
      </c>
      <c r="M134" s="20">
        <v>18520</v>
      </c>
      <c r="N134" s="20">
        <v>41710</v>
      </c>
      <c r="O134" s="20">
        <v>590</v>
      </c>
      <c r="P134" s="20">
        <v>140</v>
      </c>
      <c r="Q134" s="20">
        <v>1473770</v>
      </c>
      <c r="R134" s="20"/>
      <c r="S134" s="20">
        <v>3651190</v>
      </c>
      <c r="T134" s="20">
        <v>1342640</v>
      </c>
      <c r="U134" s="20">
        <v>3360</v>
      </c>
      <c r="V134" s="20">
        <v>3960</v>
      </c>
      <c r="W134" s="20">
        <v>1338120</v>
      </c>
      <c r="X134" s="20"/>
      <c r="Y134" s="20"/>
      <c r="Z134" s="20">
        <v>33050</v>
      </c>
      <c r="AA134" s="20"/>
      <c r="AB134" s="20">
        <v>623380</v>
      </c>
      <c r="AC134" s="20"/>
      <c r="AD134" s="20"/>
      <c r="AE134" s="20"/>
      <c r="AF134" s="20"/>
      <c r="AG134" s="20">
        <v>652740</v>
      </c>
      <c r="AH134" s="20">
        <v>150</v>
      </c>
      <c r="AI134" s="20"/>
      <c r="AJ134" s="20">
        <v>571</v>
      </c>
      <c r="AK134" s="20"/>
      <c r="AL134" s="20"/>
      <c r="AM134" s="20">
        <v>1180</v>
      </c>
      <c r="AN134" s="20"/>
      <c r="AO134" s="20">
        <v>500</v>
      </c>
      <c r="AP134" s="20"/>
      <c r="AQ134" s="20">
        <v>1546</v>
      </c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>
        <v>55400</v>
      </c>
      <c r="BK134" s="20">
        <v>1920</v>
      </c>
      <c r="BL134" s="20"/>
      <c r="BM134" s="21">
        <v>16185.916999999999</v>
      </c>
      <c r="BN134" s="21">
        <v>6133.58068</v>
      </c>
      <c r="BO134" s="21">
        <v>10052.33632</v>
      </c>
      <c r="BP134" s="27">
        <v>0.62105448335117497</v>
      </c>
      <c r="BQ134" s="29">
        <f t="shared" si="2"/>
        <v>881.00102444021661</v>
      </c>
      <c r="BR134" s="32">
        <v>2368.7863310405387</v>
      </c>
      <c r="BS134" s="20">
        <v>196.98521879116055</v>
      </c>
      <c r="BT134" s="20">
        <v>91.230791745938816</v>
      </c>
      <c r="BU134" s="20">
        <v>4.8368213083565053</v>
      </c>
      <c r="BV134" s="20">
        <v>215.68417971608369</v>
      </c>
      <c r="BW134" s="20">
        <v>0</v>
      </c>
      <c r="BX134" s="20">
        <v>13.338211620079027</v>
      </c>
      <c r="BY134" s="20">
        <v>534.34655349041407</v>
      </c>
      <c r="BZ134" s="20">
        <v>196.4115322698668</v>
      </c>
      <c r="CA134" s="20"/>
    </row>
    <row r="135" spans="1:79" x14ac:dyDescent="0.25">
      <c r="A135" s="1" t="s">
        <v>348</v>
      </c>
      <c r="B135" t="s">
        <v>248</v>
      </c>
      <c r="C135" t="s">
        <v>349</v>
      </c>
      <c r="D135">
        <v>585</v>
      </c>
      <c r="E135" s="20">
        <v>59850</v>
      </c>
      <c r="F135" s="20"/>
      <c r="G135" s="20"/>
      <c r="H135" s="20">
        <v>2166</v>
      </c>
      <c r="I135" s="20">
        <v>9234</v>
      </c>
      <c r="J135" s="20"/>
      <c r="K135" s="20"/>
      <c r="L135" s="20">
        <v>1080</v>
      </c>
      <c r="M135" s="20">
        <v>2160</v>
      </c>
      <c r="N135" s="20">
        <v>4360</v>
      </c>
      <c r="O135" s="20"/>
      <c r="P135" s="20"/>
      <c r="Q135" s="20">
        <v>25500</v>
      </c>
      <c r="R135" s="20"/>
      <c r="S135" s="20"/>
      <c r="T135" s="20">
        <v>28160</v>
      </c>
      <c r="U135" s="20"/>
      <c r="V135" s="20">
        <v>1860</v>
      </c>
      <c r="W135" s="20">
        <v>32560</v>
      </c>
      <c r="X135" s="20">
        <v>1090</v>
      </c>
      <c r="Y135" s="20"/>
      <c r="Z135" s="20">
        <v>6940</v>
      </c>
      <c r="AA135" s="20"/>
      <c r="AB135" s="20">
        <v>13740</v>
      </c>
      <c r="AC135" s="20"/>
      <c r="AD135" s="20">
        <v>779</v>
      </c>
      <c r="AE135" s="20"/>
      <c r="AF135" s="20"/>
      <c r="AG135" s="20">
        <v>24610</v>
      </c>
      <c r="AH135" s="20">
        <v>90</v>
      </c>
      <c r="AI135" s="20"/>
      <c r="AJ135" s="20">
        <v>64</v>
      </c>
      <c r="AK135" s="20"/>
      <c r="AL135" s="20"/>
      <c r="AM135" s="20">
        <v>97</v>
      </c>
      <c r="AN135" s="20"/>
      <c r="AO135" s="20"/>
      <c r="AP135" s="20"/>
      <c r="AQ135" s="20">
        <v>700</v>
      </c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>
        <v>73</v>
      </c>
      <c r="BD135" s="20"/>
      <c r="BE135" s="20"/>
      <c r="BF135" s="20">
        <v>5</v>
      </c>
      <c r="BG135" s="20"/>
      <c r="BH135" s="20"/>
      <c r="BI135" s="20"/>
      <c r="BJ135" s="20">
        <v>5850</v>
      </c>
      <c r="BK135" s="20">
        <v>655</v>
      </c>
      <c r="BL135" s="20"/>
      <c r="BM135" s="21">
        <v>221.62299999999999</v>
      </c>
      <c r="BN135" s="21">
        <v>62.015999999999998</v>
      </c>
      <c r="BO135" s="21">
        <v>159.607</v>
      </c>
      <c r="BP135" s="27">
        <v>0.72017344770172775</v>
      </c>
      <c r="BQ135" s="29">
        <f t="shared" si="2"/>
        <v>102.30769230769231</v>
      </c>
      <c r="BR135" s="32">
        <v>378.842735042735</v>
      </c>
      <c r="BS135" s="20">
        <v>48.136752136752136</v>
      </c>
      <c r="BT135" s="20">
        <v>23.487179487179485</v>
      </c>
      <c r="BU135" s="20">
        <v>11.863247863247864</v>
      </c>
      <c r="BV135" s="20">
        <v>43.589743589743584</v>
      </c>
      <c r="BW135" s="20">
        <v>1.8632478632478633</v>
      </c>
      <c r="BX135" s="20">
        <v>12.99145299145299</v>
      </c>
      <c r="BY135" s="20">
        <v>0</v>
      </c>
      <c r="BZ135" s="20">
        <v>58.837606837606835</v>
      </c>
      <c r="CA135" s="20"/>
    </row>
    <row r="136" spans="1:79" x14ac:dyDescent="0.25">
      <c r="A136" s="1" t="s">
        <v>350</v>
      </c>
      <c r="B136" t="s">
        <v>248</v>
      </c>
      <c r="C136" t="s">
        <v>351</v>
      </c>
      <c r="D136">
        <v>2273</v>
      </c>
      <c r="E136" s="20">
        <v>364977</v>
      </c>
      <c r="F136" s="20"/>
      <c r="G136" s="20">
        <v>3033.12</v>
      </c>
      <c r="H136" s="20">
        <v>8905.2999999999993</v>
      </c>
      <c r="I136" s="20">
        <v>37964.699999999997</v>
      </c>
      <c r="J136" s="20">
        <v>18266.88</v>
      </c>
      <c r="K136" s="20"/>
      <c r="L136" s="20">
        <v>5220</v>
      </c>
      <c r="M136" s="20">
        <v>3720</v>
      </c>
      <c r="N136" s="20">
        <v>11300</v>
      </c>
      <c r="O136" s="20">
        <v>68</v>
      </c>
      <c r="P136" s="20"/>
      <c r="Q136" s="20">
        <v>17730</v>
      </c>
      <c r="R136" s="20"/>
      <c r="S136" s="20">
        <v>165050</v>
      </c>
      <c r="T136" s="20">
        <v>108440</v>
      </c>
      <c r="U136" s="20"/>
      <c r="V136" s="20">
        <v>4765</v>
      </c>
      <c r="W136" s="20">
        <v>95790</v>
      </c>
      <c r="X136" s="20">
        <v>4295</v>
      </c>
      <c r="Y136" s="20"/>
      <c r="Z136" s="20">
        <v>16310</v>
      </c>
      <c r="AA136" s="20"/>
      <c r="AB136" s="20">
        <v>62210</v>
      </c>
      <c r="AC136" s="20"/>
      <c r="AD136" s="20">
        <v>1260</v>
      </c>
      <c r="AE136" s="20">
        <v>194</v>
      </c>
      <c r="AF136" s="20"/>
      <c r="AG136" s="20">
        <v>66305</v>
      </c>
      <c r="AH136" s="20">
        <v>1140</v>
      </c>
      <c r="AI136" s="20">
        <v>1870</v>
      </c>
      <c r="AJ136" s="20">
        <v>248</v>
      </c>
      <c r="AK136" s="20"/>
      <c r="AL136" s="20"/>
      <c r="AM136" s="20">
        <v>332</v>
      </c>
      <c r="AN136" s="20"/>
      <c r="AO136" s="20"/>
      <c r="AP136" s="20">
        <v>1120</v>
      </c>
      <c r="AQ136" s="20">
        <v>2285</v>
      </c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>
        <v>182</v>
      </c>
      <c r="BD136" s="20"/>
      <c r="BE136" s="20"/>
      <c r="BF136" s="20"/>
      <c r="BG136" s="20"/>
      <c r="BH136" s="20">
        <v>73</v>
      </c>
      <c r="BI136" s="20"/>
      <c r="BJ136" s="20">
        <v>22730</v>
      </c>
      <c r="BK136" s="20">
        <v>2715</v>
      </c>
      <c r="BL136" s="20"/>
      <c r="BM136" s="21">
        <v>1028.499</v>
      </c>
      <c r="BN136" s="21">
        <v>376.91541999999998</v>
      </c>
      <c r="BO136" s="21">
        <v>651.58357999999998</v>
      </c>
      <c r="BP136" s="27">
        <v>0.63352864708667678</v>
      </c>
      <c r="BQ136" s="29">
        <f t="shared" si="2"/>
        <v>160.5706115266168</v>
      </c>
      <c r="BR136" s="32">
        <v>452.48526176858775</v>
      </c>
      <c r="BS136" s="20">
        <v>47.707875054993401</v>
      </c>
      <c r="BT136" s="20">
        <v>27.369115706115263</v>
      </c>
      <c r="BU136" s="20">
        <v>7.1755389353277614</v>
      </c>
      <c r="BV136" s="20">
        <v>7.8002639683238018</v>
      </c>
      <c r="BW136" s="20">
        <v>1.8895732512098551</v>
      </c>
      <c r="BX136" s="20">
        <v>8.9344478662560505</v>
      </c>
      <c r="BY136" s="20">
        <v>72.613286405631328</v>
      </c>
      <c r="BZ136" s="20">
        <v>44.23889133304003</v>
      </c>
      <c r="CA136" s="20"/>
    </row>
    <row r="137" spans="1:79" x14ac:dyDescent="0.25">
      <c r="A137" s="1" t="s">
        <v>352</v>
      </c>
      <c r="B137" t="s">
        <v>248</v>
      </c>
      <c r="C137" t="s">
        <v>353</v>
      </c>
      <c r="D137">
        <v>5834</v>
      </c>
      <c r="E137" s="20">
        <v>470470</v>
      </c>
      <c r="F137" s="20"/>
      <c r="G137" s="20">
        <v>13955.912</v>
      </c>
      <c r="H137" s="20">
        <v>25910.3</v>
      </c>
      <c r="I137" s="20">
        <v>110459.7</v>
      </c>
      <c r="J137" s="20">
        <v>84049.088000000003</v>
      </c>
      <c r="K137" s="20"/>
      <c r="L137" s="20">
        <v>9500</v>
      </c>
      <c r="M137" s="20">
        <v>9856</v>
      </c>
      <c r="N137" s="20">
        <v>41180</v>
      </c>
      <c r="O137" s="20">
        <v>180</v>
      </c>
      <c r="P137" s="20"/>
      <c r="Q137" s="20">
        <v>478530</v>
      </c>
      <c r="R137" s="20"/>
      <c r="S137" s="20">
        <v>241640</v>
      </c>
      <c r="T137" s="20">
        <v>304450</v>
      </c>
      <c r="U137" s="20"/>
      <c r="V137" s="20">
        <v>13445</v>
      </c>
      <c r="W137" s="20">
        <v>244700</v>
      </c>
      <c r="X137" s="20">
        <v>11530</v>
      </c>
      <c r="Y137" s="20"/>
      <c r="Z137" s="20">
        <v>49800</v>
      </c>
      <c r="AA137" s="20"/>
      <c r="AB137" s="20">
        <v>181720</v>
      </c>
      <c r="AC137" s="20"/>
      <c r="AD137" s="20"/>
      <c r="AE137" s="20"/>
      <c r="AF137" s="20"/>
      <c r="AG137" s="20">
        <v>201300</v>
      </c>
      <c r="AH137" s="20">
        <v>2680</v>
      </c>
      <c r="AI137" s="20">
        <v>970</v>
      </c>
      <c r="AJ137" s="20">
        <v>927</v>
      </c>
      <c r="AK137" s="20"/>
      <c r="AL137" s="20"/>
      <c r="AM137" s="20">
        <v>1130</v>
      </c>
      <c r="AN137" s="20"/>
      <c r="AO137" s="20"/>
      <c r="AP137" s="20">
        <v>2510</v>
      </c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>
        <v>234</v>
      </c>
      <c r="BI137" s="20"/>
      <c r="BJ137" s="20">
        <v>58340</v>
      </c>
      <c r="BK137" s="20"/>
      <c r="BL137" s="20"/>
      <c r="BM137" s="21">
        <v>2559.4670000000001</v>
      </c>
      <c r="BN137" s="21">
        <v>510.33621199999999</v>
      </c>
      <c r="BO137" s="21">
        <v>2049.1307879999999</v>
      </c>
      <c r="BP137" s="27">
        <v>0.80060840323395466</v>
      </c>
      <c r="BQ137" s="29">
        <f t="shared" si="2"/>
        <v>80.642783681864927</v>
      </c>
      <c r="BR137" s="32">
        <v>438.71563249914294</v>
      </c>
      <c r="BS137" s="20">
        <v>52.185464518340758</v>
      </c>
      <c r="BT137" s="20">
        <v>31.148440178265339</v>
      </c>
      <c r="BU137" s="20">
        <v>8.5361672951662655</v>
      </c>
      <c r="BV137" s="20">
        <v>82.024340075419957</v>
      </c>
      <c r="BW137" s="20">
        <v>1.9763455605073708</v>
      </c>
      <c r="BX137" s="20">
        <v>10.407267740829621</v>
      </c>
      <c r="BY137" s="20">
        <v>41.419266369557768</v>
      </c>
      <c r="BZ137" s="20">
        <v>44.248371614672607</v>
      </c>
      <c r="CA137" s="20"/>
    </row>
    <row r="138" spans="1:79" x14ac:dyDescent="0.25">
      <c r="A138" s="1" t="s">
        <v>354</v>
      </c>
      <c r="B138" t="s">
        <v>248</v>
      </c>
      <c r="C138" t="s">
        <v>355</v>
      </c>
      <c r="D138">
        <v>910</v>
      </c>
      <c r="E138" s="20">
        <v>229915</v>
      </c>
      <c r="F138" s="20"/>
      <c r="G138" s="20"/>
      <c r="H138" s="20">
        <v>7025.8</v>
      </c>
      <c r="I138" s="20">
        <v>32804.199999999997</v>
      </c>
      <c r="J138" s="20"/>
      <c r="K138" s="20"/>
      <c r="L138" s="20">
        <v>1180</v>
      </c>
      <c r="M138" s="20">
        <v>955</v>
      </c>
      <c r="N138" s="20">
        <v>1460</v>
      </c>
      <c r="O138" s="20">
        <v>8</v>
      </c>
      <c r="P138" s="20"/>
      <c r="Q138" s="20">
        <v>47220</v>
      </c>
      <c r="R138" s="20"/>
      <c r="S138" s="20"/>
      <c r="T138" s="20">
        <v>57590</v>
      </c>
      <c r="U138" s="20"/>
      <c r="V138" s="20"/>
      <c r="W138" s="20">
        <v>64420</v>
      </c>
      <c r="X138" s="20"/>
      <c r="Y138" s="20">
        <v>32425</v>
      </c>
      <c r="Z138" s="20">
        <v>15620</v>
      </c>
      <c r="AA138" s="20"/>
      <c r="AB138" s="20"/>
      <c r="AC138" s="20"/>
      <c r="AD138" s="20"/>
      <c r="AE138" s="20"/>
      <c r="AF138" s="20"/>
      <c r="AG138" s="20"/>
      <c r="AH138" s="20"/>
      <c r="AI138" s="20"/>
      <c r="AJ138" s="20">
        <v>120</v>
      </c>
      <c r="AK138" s="20"/>
      <c r="AL138" s="20"/>
      <c r="AM138" s="20"/>
      <c r="AN138" s="20"/>
      <c r="AO138" s="20"/>
      <c r="AP138" s="20">
        <v>110</v>
      </c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>
        <v>34</v>
      </c>
      <c r="BG138" s="20"/>
      <c r="BH138" s="20"/>
      <c r="BI138" s="20"/>
      <c r="BJ138" s="20"/>
      <c r="BK138" s="20"/>
      <c r="BL138" s="20"/>
      <c r="BM138" s="21">
        <v>490.887</v>
      </c>
      <c r="BN138" s="21">
        <v>236.9408</v>
      </c>
      <c r="BO138" s="21">
        <v>253.9462</v>
      </c>
      <c r="BP138" s="27">
        <v>0.5173210942640567</v>
      </c>
      <c r="BQ138" s="29">
        <f t="shared" si="2"/>
        <v>252.65384615384616</v>
      </c>
      <c r="BR138" s="32">
        <v>539.43626373626375</v>
      </c>
      <c r="BS138" s="20">
        <v>63.285714285714285</v>
      </c>
      <c r="BT138" s="20">
        <v>0</v>
      </c>
      <c r="BU138" s="20">
        <v>17.164835164835164</v>
      </c>
      <c r="BV138" s="20">
        <v>51.890109890109891</v>
      </c>
      <c r="BW138" s="20">
        <v>35.631868131868131</v>
      </c>
      <c r="BX138" s="20">
        <v>3.9593406593406595</v>
      </c>
      <c r="BY138" s="20">
        <v>0</v>
      </c>
      <c r="BZ138" s="20">
        <v>70.791208791208788</v>
      </c>
      <c r="CA138" s="20"/>
    </row>
    <row r="139" spans="1:79" x14ac:dyDescent="0.25">
      <c r="A139" s="1" t="s">
        <v>356</v>
      </c>
      <c r="B139" t="s">
        <v>248</v>
      </c>
      <c r="C139" t="s">
        <v>357</v>
      </c>
      <c r="D139">
        <v>6238</v>
      </c>
      <c r="E139" s="20">
        <v>1313350</v>
      </c>
      <c r="F139" s="20"/>
      <c r="G139" s="20">
        <v>22871.647499999999</v>
      </c>
      <c r="H139" s="20">
        <v>4674.95</v>
      </c>
      <c r="I139" s="20">
        <v>118350.05</v>
      </c>
      <c r="J139" s="20">
        <v>50783.352500000001</v>
      </c>
      <c r="K139" s="20"/>
      <c r="L139" s="20">
        <v>12970</v>
      </c>
      <c r="M139" s="20">
        <v>25507</v>
      </c>
      <c r="N139" s="20">
        <v>15680</v>
      </c>
      <c r="O139" s="20">
        <v>224</v>
      </c>
      <c r="P139" s="20"/>
      <c r="Q139" s="20">
        <v>375940</v>
      </c>
      <c r="R139" s="20"/>
      <c r="S139" s="20">
        <v>317550</v>
      </c>
      <c r="T139" s="20">
        <v>353940</v>
      </c>
      <c r="U139" s="20">
        <v>148360</v>
      </c>
      <c r="V139" s="20"/>
      <c r="W139" s="20">
        <v>295000</v>
      </c>
      <c r="X139" s="20"/>
      <c r="Y139" s="20">
        <v>309775</v>
      </c>
      <c r="Z139" s="20">
        <v>32130</v>
      </c>
      <c r="AA139" s="20"/>
      <c r="AB139" s="20"/>
      <c r="AC139" s="20">
        <v>178230</v>
      </c>
      <c r="AD139" s="20">
        <v>11693</v>
      </c>
      <c r="AE139" s="20"/>
      <c r="AF139" s="20"/>
      <c r="AG139" s="20"/>
      <c r="AH139" s="20">
        <v>1690</v>
      </c>
      <c r="AI139" s="20">
        <v>1500</v>
      </c>
      <c r="AJ139" s="20">
        <v>538</v>
      </c>
      <c r="AK139" s="20"/>
      <c r="AL139" s="20"/>
      <c r="AM139" s="20"/>
      <c r="AN139" s="20"/>
      <c r="AO139" s="20"/>
      <c r="AP139" s="20">
        <v>2045</v>
      </c>
      <c r="AQ139" s="20">
        <v>5345</v>
      </c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>
        <v>195</v>
      </c>
      <c r="BD139" s="20"/>
      <c r="BE139" s="20"/>
      <c r="BF139" s="20"/>
      <c r="BG139" s="20">
        <v>187</v>
      </c>
      <c r="BH139" s="20"/>
      <c r="BI139" s="20"/>
      <c r="BJ139" s="20">
        <v>62380</v>
      </c>
      <c r="BK139" s="20">
        <v>6160</v>
      </c>
      <c r="BL139" s="20"/>
      <c r="BM139" s="21">
        <v>3667.069</v>
      </c>
      <c r="BN139" s="21">
        <v>1340.8965975000001</v>
      </c>
      <c r="BO139" s="21">
        <v>2326.1724024999999</v>
      </c>
      <c r="BP139" s="27">
        <v>0.63434105071379898</v>
      </c>
      <c r="BQ139" s="29">
        <f t="shared" si="2"/>
        <v>210.54023725553063</v>
      </c>
      <c r="BR139" s="32">
        <v>587.85973068291116</v>
      </c>
      <c r="BS139" s="20">
        <v>80.522603398525163</v>
      </c>
      <c r="BT139" s="20">
        <v>28.571657582558508</v>
      </c>
      <c r="BU139" s="20">
        <v>5.1506893235011217</v>
      </c>
      <c r="BV139" s="20">
        <v>60.266110932991339</v>
      </c>
      <c r="BW139" s="20">
        <v>49.659345944212888</v>
      </c>
      <c r="BX139" s="20">
        <v>8.7176979801218337</v>
      </c>
      <c r="BY139" s="20">
        <v>50.905739018916321</v>
      </c>
      <c r="BZ139" s="20">
        <v>47.290798332798971</v>
      </c>
      <c r="CA139" s="20"/>
    </row>
    <row r="140" spans="1:79" x14ac:dyDescent="0.25">
      <c r="A140" s="1" t="s">
        <v>358</v>
      </c>
      <c r="B140" t="s">
        <v>248</v>
      </c>
      <c r="C140" t="s">
        <v>359</v>
      </c>
      <c r="D140">
        <v>1756</v>
      </c>
      <c r="E140" s="20">
        <v>280360</v>
      </c>
      <c r="F140" s="20"/>
      <c r="G140" s="20">
        <v>4399.2939999999999</v>
      </c>
      <c r="H140" s="20">
        <v>1219.8</v>
      </c>
      <c r="I140" s="20">
        <v>30880.2</v>
      </c>
      <c r="J140" s="20">
        <v>11580.706</v>
      </c>
      <c r="K140" s="20"/>
      <c r="L140" s="20">
        <v>3300</v>
      </c>
      <c r="M140" s="20">
        <v>2500</v>
      </c>
      <c r="N140" s="20">
        <v>8210</v>
      </c>
      <c r="O140" s="20">
        <v>150</v>
      </c>
      <c r="P140" s="20"/>
      <c r="Q140" s="20">
        <v>131720</v>
      </c>
      <c r="R140" s="20"/>
      <c r="S140" s="20">
        <v>47460</v>
      </c>
      <c r="T140" s="20">
        <v>96385</v>
      </c>
      <c r="U140" s="20"/>
      <c r="V140" s="20"/>
      <c r="W140" s="20">
        <v>121080</v>
      </c>
      <c r="X140" s="20"/>
      <c r="Y140" s="20">
        <v>61290</v>
      </c>
      <c r="Z140" s="20">
        <v>13580</v>
      </c>
      <c r="AA140" s="20"/>
      <c r="AB140" s="20"/>
      <c r="AC140" s="20">
        <v>57470</v>
      </c>
      <c r="AD140" s="20"/>
      <c r="AE140" s="20"/>
      <c r="AF140" s="20"/>
      <c r="AG140" s="20"/>
      <c r="AH140" s="20">
        <v>1730</v>
      </c>
      <c r="AI140" s="20">
        <v>300</v>
      </c>
      <c r="AJ140" s="20">
        <v>349</v>
      </c>
      <c r="AK140" s="20"/>
      <c r="AL140" s="20"/>
      <c r="AM140" s="20"/>
      <c r="AN140" s="20"/>
      <c r="AO140" s="20"/>
      <c r="AP140" s="20">
        <v>389</v>
      </c>
      <c r="AQ140" s="20">
        <v>785</v>
      </c>
      <c r="AR140" s="20"/>
      <c r="AS140" s="20"/>
      <c r="AT140" s="20"/>
      <c r="AU140" s="20"/>
      <c r="AV140" s="20"/>
      <c r="AW140" s="20">
        <v>100</v>
      </c>
      <c r="AX140" s="20"/>
      <c r="AY140" s="20"/>
      <c r="AZ140" s="20"/>
      <c r="BA140" s="20"/>
      <c r="BB140" s="20"/>
      <c r="BC140" s="20">
        <v>67</v>
      </c>
      <c r="BD140" s="20"/>
      <c r="BE140" s="20"/>
      <c r="BF140" s="20"/>
      <c r="BG140" s="20"/>
      <c r="BH140" s="20">
        <v>40</v>
      </c>
      <c r="BI140" s="20">
        <v>120</v>
      </c>
      <c r="BJ140" s="20">
        <v>17560</v>
      </c>
      <c r="BK140" s="20">
        <v>940</v>
      </c>
      <c r="BL140" s="20"/>
      <c r="BM140" s="21">
        <v>893.96500000000003</v>
      </c>
      <c r="BN140" s="21">
        <v>285.97909399999998</v>
      </c>
      <c r="BO140" s="21">
        <v>607.985906</v>
      </c>
      <c r="BP140" s="27">
        <v>0.68010034621042215</v>
      </c>
      <c r="BQ140" s="29">
        <f t="shared" si="2"/>
        <v>159.65831435079727</v>
      </c>
      <c r="BR140" s="32">
        <v>509.0916856492027</v>
      </c>
      <c r="BS140" s="20">
        <v>54.888952164009112</v>
      </c>
      <c r="BT140" s="20">
        <v>32.727790432801825</v>
      </c>
      <c r="BU140" s="20">
        <v>7.7334851936218678</v>
      </c>
      <c r="BV140" s="20">
        <v>75.011389521640083</v>
      </c>
      <c r="BW140" s="20">
        <v>34.903189066059227</v>
      </c>
      <c r="BX140" s="20">
        <v>8.0637813211845089</v>
      </c>
      <c r="BY140" s="20">
        <v>27.027334851936217</v>
      </c>
      <c r="BZ140" s="20">
        <v>68.952164009111613</v>
      </c>
      <c r="CA140" s="20"/>
    </row>
    <row r="141" spans="1:79" x14ac:dyDescent="0.25">
      <c r="A141" s="1" t="s">
        <v>360</v>
      </c>
      <c r="B141" t="s">
        <v>248</v>
      </c>
      <c r="C141" t="s">
        <v>361</v>
      </c>
      <c r="D141">
        <v>6847</v>
      </c>
      <c r="E141" s="20">
        <v>439110</v>
      </c>
      <c r="F141" s="20"/>
      <c r="G141" s="20">
        <v>13476.736000000001</v>
      </c>
      <c r="H141" s="20">
        <v>23438.400000000001</v>
      </c>
      <c r="I141" s="20">
        <v>99921.600000000006</v>
      </c>
      <c r="J141" s="20">
        <v>81163.263999999996</v>
      </c>
      <c r="K141" s="20"/>
      <c r="L141" s="20">
        <v>12160</v>
      </c>
      <c r="M141" s="20">
        <v>9507</v>
      </c>
      <c r="N141" s="20">
        <v>35178</v>
      </c>
      <c r="O141" s="20">
        <v>213</v>
      </c>
      <c r="P141" s="20"/>
      <c r="Q141" s="20">
        <v>429160</v>
      </c>
      <c r="R141" s="20"/>
      <c r="S141" s="20">
        <v>285850</v>
      </c>
      <c r="T141" s="20">
        <v>375375</v>
      </c>
      <c r="U141" s="20"/>
      <c r="V141" s="20">
        <v>14895</v>
      </c>
      <c r="W141" s="20">
        <v>275660</v>
      </c>
      <c r="X141" s="20">
        <v>13340</v>
      </c>
      <c r="Y141" s="20"/>
      <c r="Z141" s="20">
        <v>45110</v>
      </c>
      <c r="AA141" s="20"/>
      <c r="AB141" s="20">
        <v>186935</v>
      </c>
      <c r="AC141" s="20"/>
      <c r="AD141" s="20">
        <v>2264</v>
      </c>
      <c r="AE141" s="20">
        <v>201</v>
      </c>
      <c r="AF141" s="20"/>
      <c r="AG141" s="20">
        <v>209480</v>
      </c>
      <c r="AH141" s="20">
        <v>3420</v>
      </c>
      <c r="AI141" s="20">
        <v>360</v>
      </c>
      <c r="AJ141" s="20">
        <v>624</v>
      </c>
      <c r="AK141" s="20"/>
      <c r="AL141" s="20"/>
      <c r="AM141" s="20">
        <v>1346</v>
      </c>
      <c r="AN141" s="20"/>
      <c r="AO141" s="20"/>
      <c r="AP141" s="20">
        <v>815</v>
      </c>
      <c r="AQ141" s="20">
        <v>4240</v>
      </c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>
        <v>536</v>
      </c>
      <c r="BD141" s="20"/>
      <c r="BE141" s="20"/>
      <c r="BF141" s="20">
        <v>14</v>
      </c>
      <c r="BG141" s="20"/>
      <c r="BH141" s="20">
        <v>127</v>
      </c>
      <c r="BI141" s="20"/>
      <c r="BJ141" s="20">
        <v>68470</v>
      </c>
      <c r="BK141" s="20">
        <v>3150</v>
      </c>
      <c r="BL141" s="20"/>
      <c r="BM141" s="21">
        <v>2635.54</v>
      </c>
      <c r="BN141" s="21">
        <v>476.02513599999997</v>
      </c>
      <c r="BO141" s="21">
        <v>2159.5148640000002</v>
      </c>
      <c r="BP141" s="27">
        <v>0.81938231406087569</v>
      </c>
      <c r="BQ141" s="29">
        <f t="shared" si="2"/>
        <v>64.131736526946113</v>
      </c>
      <c r="BR141" s="32">
        <v>384.91894260259966</v>
      </c>
      <c r="BS141" s="20">
        <v>54.823280268730834</v>
      </c>
      <c r="BT141" s="20">
        <v>27.301737987439754</v>
      </c>
      <c r="BU141" s="20">
        <v>6.5882868409522422</v>
      </c>
      <c r="BV141" s="20">
        <v>62.678545348327731</v>
      </c>
      <c r="BW141" s="20">
        <v>1.9482985249014169</v>
      </c>
      <c r="BX141" s="20">
        <v>8.3332846502117714</v>
      </c>
      <c r="BY141" s="20">
        <v>41.748210895282604</v>
      </c>
      <c r="BZ141" s="20">
        <v>42.435373156126765</v>
      </c>
      <c r="CA141" s="20"/>
    </row>
    <row r="142" spans="1:79" x14ac:dyDescent="0.25">
      <c r="A142" s="1" t="s">
        <v>362</v>
      </c>
      <c r="B142" t="s">
        <v>248</v>
      </c>
      <c r="C142" t="s">
        <v>363</v>
      </c>
      <c r="D142">
        <v>2530</v>
      </c>
      <c r="E142" s="20">
        <v>366150</v>
      </c>
      <c r="F142" s="20">
        <v>60</v>
      </c>
      <c r="G142" s="20">
        <v>6793.0275000000001</v>
      </c>
      <c r="H142" s="20">
        <v>887.3</v>
      </c>
      <c r="I142" s="20">
        <v>31072.7</v>
      </c>
      <c r="J142" s="20">
        <v>17881.9725</v>
      </c>
      <c r="K142" s="20"/>
      <c r="L142" s="20">
        <v>2420</v>
      </c>
      <c r="M142" s="20">
        <v>2095</v>
      </c>
      <c r="N142" s="20">
        <v>7315</v>
      </c>
      <c r="O142" s="20">
        <v>61</v>
      </c>
      <c r="P142" s="20"/>
      <c r="Q142" s="20">
        <v>129190</v>
      </c>
      <c r="R142" s="20"/>
      <c r="S142" s="20">
        <v>273955</v>
      </c>
      <c r="T142" s="20">
        <v>120230</v>
      </c>
      <c r="U142" s="20"/>
      <c r="V142" s="20"/>
      <c r="W142" s="20">
        <v>126640</v>
      </c>
      <c r="X142" s="20"/>
      <c r="Y142" s="20">
        <v>106790</v>
      </c>
      <c r="Z142" s="20">
        <v>2340</v>
      </c>
      <c r="AA142" s="20"/>
      <c r="AB142" s="20">
        <v>830</v>
      </c>
      <c r="AC142" s="20">
        <v>25440</v>
      </c>
      <c r="AD142" s="20"/>
      <c r="AE142" s="20">
        <v>33</v>
      </c>
      <c r="AF142" s="20"/>
      <c r="AG142" s="20"/>
      <c r="AH142" s="20">
        <v>1100</v>
      </c>
      <c r="AI142" s="20"/>
      <c r="AJ142" s="20">
        <v>288</v>
      </c>
      <c r="AK142" s="20"/>
      <c r="AL142" s="20"/>
      <c r="AM142" s="20"/>
      <c r="AN142" s="20"/>
      <c r="AO142" s="20"/>
      <c r="AP142" s="20">
        <v>366</v>
      </c>
      <c r="AQ142" s="20">
        <v>1202</v>
      </c>
      <c r="AR142" s="20">
        <v>3</v>
      </c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>
        <v>96</v>
      </c>
      <c r="BD142" s="20"/>
      <c r="BE142" s="20"/>
      <c r="BF142" s="20">
        <v>12</v>
      </c>
      <c r="BG142" s="20"/>
      <c r="BH142" s="20"/>
      <c r="BI142" s="20"/>
      <c r="BJ142" s="20">
        <v>25300</v>
      </c>
      <c r="BK142" s="20"/>
      <c r="BL142" s="20"/>
      <c r="BM142" s="21">
        <v>1248.5509999999999</v>
      </c>
      <c r="BN142" s="21">
        <v>373.89032750000001</v>
      </c>
      <c r="BO142" s="21">
        <v>874.66067250000003</v>
      </c>
      <c r="BP142" s="27">
        <v>0.7005406046689322</v>
      </c>
      <c r="BQ142" s="29">
        <f t="shared" si="2"/>
        <v>144.72332015810278</v>
      </c>
      <c r="BR142" s="32">
        <v>493.49841897233199</v>
      </c>
      <c r="BS142" s="20">
        <v>47.521739130434788</v>
      </c>
      <c r="BT142" s="20">
        <v>10.383399209486164</v>
      </c>
      <c r="BU142" s="20">
        <v>0.92490118577075109</v>
      </c>
      <c r="BV142" s="20">
        <v>51.063241106719367</v>
      </c>
      <c r="BW142" s="20">
        <v>42.209486166007899</v>
      </c>
      <c r="BX142" s="20">
        <v>4.7</v>
      </c>
      <c r="BY142" s="20">
        <v>108.28260869565217</v>
      </c>
      <c r="BZ142" s="20">
        <v>50.055335968379445</v>
      </c>
      <c r="CA142" s="20"/>
    </row>
    <row r="143" spans="1:79" x14ac:dyDescent="0.25">
      <c r="A143" s="1" t="s">
        <v>364</v>
      </c>
      <c r="B143" t="s">
        <v>248</v>
      </c>
      <c r="C143" t="s">
        <v>365</v>
      </c>
      <c r="D143">
        <v>1621</v>
      </c>
      <c r="E143" s="20">
        <v>288645</v>
      </c>
      <c r="F143" s="20"/>
      <c r="G143" s="20">
        <v>902.81600000000003</v>
      </c>
      <c r="H143" s="20">
        <v>6118</v>
      </c>
      <c r="I143" s="20">
        <v>26082</v>
      </c>
      <c r="J143" s="20">
        <v>5437.1840000000002</v>
      </c>
      <c r="K143" s="20"/>
      <c r="L143" s="20">
        <v>2300</v>
      </c>
      <c r="M143" s="20">
        <v>2773</v>
      </c>
      <c r="N143" s="20">
        <v>8112</v>
      </c>
      <c r="O143" s="20"/>
      <c r="P143" s="20"/>
      <c r="Q143" s="20">
        <v>91230</v>
      </c>
      <c r="R143" s="20"/>
      <c r="S143" s="20">
        <v>86560</v>
      </c>
      <c r="T143" s="20">
        <v>77735</v>
      </c>
      <c r="U143" s="20"/>
      <c r="V143" s="20">
        <v>2530</v>
      </c>
      <c r="W143" s="20">
        <v>67950</v>
      </c>
      <c r="X143" s="20">
        <v>5825</v>
      </c>
      <c r="Y143" s="20"/>
      <c r="Z143" s="20">
        <v>17390</v>
      </c>
      <c r="AA143" s="20"/>
      <c r="AB143" s="20">
        <v>50830</v>
      </c>
      <c r="AC143" s="20"/>
      <c r="AD143" s="20"/>
      <c r="AE143" s="20"/>
      <c r="AF143" s="20"/>
      <c r="AG143" s="20">
        <v>56335</v>
      </c>
      <c r="AH143" s="20">
        <v>600</v>
      </c>
      <c r="AI143" s="20">
        <v>390</v>
      </c>
      <c r="AJ143" s="20">
        <v>180</v>
      </c>
      <c r="AK143" s="20"/>
      <c r="AL143" s="20"/>
      <c r="AM143" s="20">
        <v>762</v>
      </c>
      <c r="AN143" s="20"/>
      <c r="AO143" s="20"/>
      <c r="AP143" s="20">
        <v>2000</v>
      </c>
      <c r="AQ143" s="20">
        <v>1385</v>
      </c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>
        <v>83</v>
      </c>
      <c r="BD143" s="20"/>
      <c r="BE143" s="20"/>
      <c r="BF143" s="20"/>
      <c r="BG143" s="20"/>
      <c r="BH143" s="20">
        <v>80</v>
      </c>
      <c r="BI143" s="20"/>
      <c r="BJ143" s="20">
        <v>16210</v>
      </c>
      <c r="BK143" s="20">
        <v>1240</v>
      </c>
      <c r="BL143" s="20"/>
      <c r="BM143" s="21">
        <v>819.68499999999995</v>
      </c>
      <c r="BN143" s="21">
        <v>295.66581600000001</v>
      </c>
      <c r="BO143" s="21">
        <v>524.019184</v>
      </c>
      <c r="BP143" s="27">
        <v>0.63929336757412913</v>
      </c>
      <c r="BQ143" s="29">
        <f t="shared" si="2"/>
        <v>178.06600863664406</v>
      </c>
      <c r="BR143" s="32">
        <v>505.66625539790249</v>
      </c>
      <c r="BS143" s="20">
        <v>47.954966070326961</v>
      </c>
      <c r="BT143" s="20">
        <v>31.357186921653302</v>
      </c>
      <c r="BU143" s="20">
        <v>10.727945712523134</v>
      </c>
      <c r="BV143" s="20">
        <v>56.280074028377548</v>
      </c>
      <c r="BW143" s="20">
        <v>3.5934608266502162</v>
      </c>
      <c r="BX143" s="20">
        <v>8.1338679827267111</v>
      </c>
      <c r="BY143" s="20">
        <v>53.399136335595308</v>
      </c>
      <c r="BZ143" s="20">
        <v>43.479333744602094</v>
      </c>
      <c r="CA143" s="20"/>
    </row>
    <row r="144" spans="1:79" x14ac:dyDescent="0.25">
      <c r="A144" s="1" t="s">
        <v>366</v>
      </c>
      <c r="B144" t="s">
        <v>248</v>
      </c>
      <c r="C144" t="s">
        <v>367</v>
      </c>
      <c r="D144">
        <v>1632</v>
      </c>
      <c r="E144" s="20">
        <v>52980</v>
      </c>
      <c r="F144" s="20"/>
      <c r="G144" s="20">
        <v>2640.096</v>
      </c>
      <c r="H144" s="20">
        <v>3214.8</v>
      </c>
      <c r="I144" s="20">
        <v>13705.2</v>
      </c>
      <c r="J144" s="20">
        <v>15899.904</v>
      </c>
      <c r="K144" s="20"/>
      <c r="L144" s="20">
        <v>1890</v>
      </c>
      <c r="M144" s="20">
        <v>2830</v>
      </c>
      <c r="N144" s="20">
        <v>9080</v>
      </c>
      <c r="O144" s="20">
        <v>45</v>
      </c>
      <c r="P144" s="20"/>
      <c r="Q144" s="20">
        <v>141800</v>
      </c>
      <c r="R144" s="20"/>
      <c r="S144" s="20">
        <v>67920</v>
      </c>
      <c r="T144" s="20">
        <v>63040</v>
      </c>
      <c r="U144" s="20"/>
      <c r="V144" s="20"/>
      <c r="W144" s="20">
        <v>64010</v>
      </c>
      <c r="X144" s="20"/>
      <c r="Y144" s="20"/>
      <c r="Z144" s="20">
        <v>8210</v>
      </c>
      <c r="AA144" s="20"/>
      <c r="AB144" s="20">
        <v>21615</v>
      </c>
      <c r="AC144" s="20"/>
      <c r="AD144" s="20"/>
      <c r="AE144" s="20">
        <v>81</v>
      </c>
      <c r="AF144" s="20"/>
      <c r="AG144" s="20">
        <v>42050</v>
      </c>
      <c r="AH144" s="20">
        <v>870</v>
      </c>
      <c r="AI144" s="20">
        <v>420</v>
      </c>
      <c r="AJ144" s="20">
        <v>161</v>
      </c>
      <c r="AK144" s="20"/>
      <c r="AL144" s="20"/>
      <c r="AM144" s="20">
        <v>374</v>
      </c>
      <c r="AN144" s="20"/>
      <c r="AO144" s="20"/>
      <c r="AP144" s="20">
        <v>388</v>
      </c>
      <c r="AQ144" s="20">
        <v>1130</v>
      </c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>
        <v>123</v>
      </c>
      <c r="BD144" s="20"/>
      <c r="BE144" s="20"/>
      <c r="BF144" s="20">
        <v>7</v>
      </c>
      <c r="BG144" s="20"/>
      <c r="BH144" s="20"/>
      <c r="BI144" s="20"/>
      <c r="BJ144" s="20"/>
      <c r="BK144" s="20"/>
      <c r="BL144" s="20"/>
      <c r="BM144" s="21">
        <v>514.48400000000004</v>
      </c>
      <c r="BN144" s="21">
        <v>58.834896000000001</v>
      </c>
      <c r="BO144" s="21">
        <v>455.64910400000002</v>
      </c>
      <c r="BP144" s="27">
        <v>0.88564290434687964</v>
      </c>
      <c r="BQ144" s="29">
        <f t="shared" si="2"/>
        <v>32.463235294117645</v>
      </c>
      <c r="BR144" s="32">
        <v>315.24754901960779</v>
      </c>
      <c r="BS144" s="20">
        <v>38.627450980392155</v>
      </c>
      <c r="BT144" s="20">
        <v>13.244485294117649</v>
      </c>
      <c r="BU144" s="20">
        <v>5.0306372549019605</v>
      </c>
      <c r="BV144" s="20">
        <v>86.887254901960787</v>
      </c>
      <c r="BW144" s="20">
        <v>0</v>
      </c>
      <c r="BX144" s="20">
        <v>8.4834558823529402</v>
      </c>
      <c r="BY144" s="20">
        <v>41.617647058823529</v>
      </c>
      <c r="BZ144" s="20">
        <v>39.221813725490193</v>
      </c>
      <c r="CA144" s="20"/>
    </row>
    <row r="145" spans="1:79" x14ac:dyDescent="0.25">
      <c r="A145" s="1" t="s">
        <v>368</v>
      </c>
      <c r="B145" t="s">
        <v>248</v>
      </c>
      <c r="C145" t="s">
        <v>369</v>
      </c>
      <c r="D145">
        <v>483</v>
      </c>
      <c r="E145" s="20">
        <v>51360</v>
      </c>
      <c r="F145" s="20"/>
      <c r="G145" s="20"/>
      <c r="H145" s="20">
        <v>1890.5</v>
      </c>
      <c r="I145" s="20">
        <v>8059.5</v>
      </c>
      <c r="J145" s="20"/>
      <c r="K145" s="20"/>
      <c r="L145" s="20">
        <v>360</v>
      </c>
      <c r="M145" s="20">
        <v>1090</v>
      </c>
      <c r="N145" s="20">
        <v>3532</v>
      </c>
      <c r="O145" s="20"/>
      <c r="P145" s="20"/>
      <c r="Q145" s="20">
        <v>14440</v>
      </c>
      <c r="R145" s="20"/>
      <c r="S145" s="20"/>
      <c r="T145" s="20">
        <v>18430</v>
      </c>
      <c r="U145" s="20"/>
      <c r="V145" s="20">
        <v>1520</v>
      </c>
      <c r="W145" s="20">
        <v>20950</v>
      </c>
      <c r="X145" s="20">
        <v>3600</v>
      </c>
      <c r="Y145" s="20"/>
      <c r="Z145" s="20">
        <v>6740</v>
      </c>
      <c r="AA145" s="20"/>
      <c r="AB145" s="20">
        <v>13020</v>
      </c>
      <c r="AC145" s="20"/>
      <c r="AD145" s="20"/>
      <c r="AE145" s="20"/>
      <c r="AF145" s="20"/>
      <c r="AG145" s="20">
        <v>13720</v>
      </c>
      <c r="AH145" s="20">
        <v>300</v>
      </c>
      <c r="AI145" s="20"/>
      <c r="AJ145" s="20">
        <v>35</v>
      </c>
      <c r="AK145" s="20"/>
      <c r="AL145" s="20"/>
      <c r="AM145" s="20">
        <v>160</v>
      </c>
      <c r="AN145" s="20"/>
      <c r="AO145" s="20"/>
      <c r="AP145" s="20">
        <v>1360</v>
      </c>
      <c r="AQ145" s="20">
        <v>900</v>
      </c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>
        <v>107</v>
      </c>
      <c r="BD145" s="20"/>
      <c r="BE145" s="20"/>
      <c r="BF145" s="20"/>
      <c r="BG145" s="20"/>
      <c r="BH145" s="20">
        <v>35</v>
      </c>
      <c r="BI145" s="20"/>
      <c r="BJ145" s="20">
        <v>4830</v>
      </c>
      <c r="BK145" s="20">
        <v>460</v>
      </c>
      <c r="BL145" s="20"/>
      <c r="BM145" s="21">
        <v>166.899</v>
      </c>
      <c r="BN145" s="21">
        <v>53.250500000000002</v>
      </c>
      <c r="BO145" s="21">
        <v>113.6485</v>
      </c>
      <c r="BP145" s="27">
        <v>0.68094176717655586</v>
      </c>
      <c r="BQ145" s="29">
        <f t="shared" si="2"/>
        <v>106.33540372670808</v>
      </c>
      <c r="BR145" s="32">
        <v>345.54658385093165</v>
      </c>
      <c r="BS145" s="20">
        <v>38.157349896480326</v>
      </c>
      <c r="BT145" s="20">
        <v>26.956521739130434</v>
      </c>
      <c r="BU145" s="20">
        <v>13.954451345755693</v>
      </c>
      <c r="BV145" s="20">
        <v>29.896480331262943</v>
      </c>
      <c r="BW145" s="20">
        <v>7.4534161490683228</v>
      </c>
      <c r="BX145" s="20">
        <v>10.314699792960662</v>
      </c>
      <c r="BY145" s="20">
        <v>0</v>
      </c>
      <c r="BZ145" s="20">
        <v>46.521739130434788</v>
      </c>
      <c r="CA145" s="20"/>
    </row>
    <row r="146" spans="1:79" x14ac:dyDescent="0.25">
      <c r="A146" s="1" t="s">
        <v>370</v>
      </c>
      <c r="B146" t="s">
        <v>248</v>
      </c>
      <c r="C146" t="s">
        <v>371</v>
      </c>
      <c r="D146">
        <v>4814</v>
      </c>
      <c r="E146" s="20">
        <v>435980</v>
      </c>
      <c r="F146" s="20"/>
      <c r="G146" s="20">
        <v>12131.056</v>
      </c>
      <c r="H146" s="20">
        <v>11582.4</v>
      </c>
      <c r="I146" s="20">
        <v>49377.599999999999</v>
      </c>
      <c r="J146" s="20">
        <v>73058.944000000003</v>
      </c>
      <c r="K146" s="20"/>
      <c r="L146" s="20">
        <v>10720</v>
      </c>
      <c r="M146" s="20">
        <v>7160</v>
      </c>
      <c r="N146" s="20">
        <v>23044</v>
      </c>
      <c r="O146" s="20">
        <v>263</v>
      </c>
      <c r="P146" s="20"/>
      <c r="Q146" s="20">
        <v>342020</v>
      </c>
      <c r="R146" s="20"/>
      <c r="S146" s="20">
        <v>281300</v>
      </c>
      <c r="T146" s="20">
        <v>271020</v>
      </c>
      <c r="U146" s="20"/>
      <c r="V146" s="20">
        <v>11925</v>
      </c>
      <c r="W146" s="20">
        <v>235680</v>
      </c>
      <c r="X146" s="20">
        <v>10030</v>
      </c>
      <c r="Y146" s="20"/>
      <c r="Z146" s="20">
        <v>29890</v>
      </c>
      <c r="AA146" s="20"/>
      <c r="AB146" s="20">
        <v>113110</v>
      </c>
      <c r="AC146" s="20"/>
      <c r="AD146" s="20">
        <v>1944</v>
      </c>
      <c r="AE146" s="20">
        <v>119</v>
      </c>
      <c r="AF146" s="20"/>
      <c r="AG146" s="20">
        <v>152400</v>
      </c>
      <c r="AH146" s="20">
        <v>1820</v>
      </c>
      <c r="AI146" s="20">
        <v>700</v>
      </c>
      <c r="AJ146" s="20">
        <v>445</v>
      </c>
      <c r="AK146" s="20"/>
      <c r="AL146" s="20"/>
      <c r="AM146" s="20">
        <v>470</v>
      </c>
      <c r="AN146" s="20"/>
      <c r="AO146" s="20"/>
      <c r="AP146" s="20">
        <v>1600</v>
      </c>
      <c r="AQ146" s="20">
        <v>2710</v>
      </c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>
        <v>131</v>
      </c>
      <c r="BD146" s="20"/>
      <c r="BE146" s="20"/>
      <c r="BF146" s="20"/>
      <c r="BG146" s="20"/>
      <c r="BH146" s="20">
        <v>86</v>
      </c>
      <c r="BI146" s="20"/>
      <c r="BJ146" s="20">
        <v>48140</v>
      </c>
      <c r="BK146" s="20">
        <v>2700</v>
      </c>
      <c r="BL146" s="20"/>
      <c r="BM146" s="21">
        <v>2131.5569999999998</v>
      </c>
      <c r="BN146" s="21">
        <v>459.69345600000003</v>
      </c>
      <c r="BO146" s="21">
        <v>1671.863544</v>
      </c>
      <c r="BP146" s="27">
        <v>0.7843391211213212</v>
      </c>
      <c r="BQ146" s="29">
        <f t="shared" si="2"/>
        <v>90.565018695471537</v>
      </c>
      <c r="BR146" s="32">
        <v>442.78292480265895</v>
      </c>
      <c r="BS146" s="20">
        <v>56.298296634815124</v>
      </c>
      <c r="BT146" s="20">
        <v>23.496053178230163</v>
      </c>
      <c r="BU146" s="20">
        <v>6.2089738263398422</v>
      </c>
      <c r="BV146" s="20">
        <v>71.046946406314916</v>
      </c>
      <c r="BW146" s="20">
        <v>2.083506439551309</v>
      </c>
      <c r="BX146" s="20">
        <v>8.5556709597008727</v>
      </c>
      <c r="BY146" s="20">
        <v>58.433734939759034</v>
      </c>
      <c r="BZ146" s="20">
        <v>51.434358122143749</v>
      </c>
      <c r="CA146" s="20"/>
    </row>
    <row r="147" spans="1:79" x14ac:dyDescent="0.25">
      <c r="A147" s="1" t="s">
        <v>372</v>
      </c>
      <c r="B147" t="s">
        <v>248</v>
      </c>
      <c r="C147" t="s">
        <v>373</v>
      </c>
      <c r="D147">
        <v>2452</v>
      </c>
      <c r="E147" s="20">
        <v>163390</v>
      </c>
      <c r="F147" s="20"/>
      <c r="G147" s="20">
        <v>61.103999999999999</v>
      </c>
      <c r="H147" s="20">
        <v>5230.7</v>
      </c>
      <c r="I147" s="20">
        <v>22299.3</v>
      </c>
      <c r="J147" s="20">
        <v>5298.8959999999997</v>
      </c>
      <c r="K147" s="20"/>
      <c r="L147" s="20">
        <v>2650</v>
      </c>
      <c r="M147" s="20">
        <v>2393</v>
      </c>
      <c r="N147" s="20">
        <v>11258</v>
      </c>
      <c r="O147" s="20">
        <v>98</v>
      </c>
      <c r="P147" s="20"/>
      <c r="Q147" s="20">
        <v>150300</v>
      </c>
      <c r="R147" s="20"/>
      <c r="S147" s="20">
        <v>86120</v>
      </c>
      <c r="T147" s="20">
        <v>101480</v>
      </c>
      <c r="U147" s="20"/>
      <c r="V147" s="20">
        <v>3145</v>
      </c>
      <c r="W147" s="20">
        <v>119820</v>
      </c>
      <c r="X147" s="20">
        <v>3725</v>
      </c>
      <c r="Y147" s="20"/>
      <c r="Z147" s="20">
        <v>13060</v>
      </c>
      <c r="AA147" s="20"/>
      <c r="AB147" s="20">
        <v>39230</v>
      </c>
      <c r="AC147" s="20"/>
      <c r="AD147" s="20">
        <v>1082</v>
      </c>
      <c r="AE147" s="20">
        <v>155</v>
      </c>
      <c r="AF147" s="20"/>
      <c r="AG147" s="20">
        <v>65220</v>
      </c>
      <c r="AH147" s="20">
        <v>1150</v>
      </c>
      <c r="AI147" s="20">
        <v>660</v>
      </c>
      <c r="AJ147" s="20">
        <v>197</v>
      </c>
      <c r="AK147" s="20"/>
      <c r="AL147" s="20"/>
      <c r="AM147" s="20">
        <v>300</v>
      </c>
      <c r="AN147" s="20"/>
      <c r="AO147" s="20"/>
      <c r="AP147" s="20">
        <v>2000</v>
      </c>
      <c r="AQ147" s="20">
        <v>1420</v>
      </c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>
        <v>177</v>
      </c>
      <c r="BD147" s="20"/>
      <c r="BE147" s="20"/>
      <c r="BF147" s="20"/>
      <c r="BG147" s="20"/>
      <c r="BH147" s="20">
        <v>86</v>
      </c>
      <c r="BI147" s="20"/>
      <c r="BJ147" s="20">
        <v>24520</v>
      </c>
      <c r="BK147" s="20">
        <v>940</v>
      </c>
      <c r="BL147" s="20"/>
      <c r="BM147" s="21">
        <v>827.46600000000001</v>
      </c>
      <c r="BN147" s="21">
        <v>168.681804</v>
      </c>
      <c r="BO147" s="21">
        <v>658.78419599999995</v>
      </c>
      <c r="BP147" s="27">
        <v>0.79614654378548477</v>
      </c>
      <c r="BQ147" s="29">
        <f t="shared" si="2"/>
        <v>66.635399673735719</v>
      </c>
      <c r="BR147" s="32">
        <v>337.4657422512235</v>
      </c>
      <c r="BS147" s="20">
        <v>41.386623164763456</v>
      </c>
      <c r="BT147" s="20">
        <v>15.999184339314844</v>
      </c>
      <c r="BU147" s="20">
        <v>5.3262642740619901</v>
      </c>
      <c r="BV147" s="20">
        <v>61.296900489396407</v>
      </c>
      <c r="BW147" s="20">
        <v>1.519168026101142</v>
      </c>
      <c r="BX147" s="20">
        <v>6.6880097879282223</v>
      </c>
      <c r="BY147" s="20">
        <v>35.122349102773249</v>
      </c>
      <c r="BZ147" s="20">
        <v>50.148858075040778</v>
      </c>
      <c r="CA147" s="20"/>
    </row>
    <row r="148" spans="1:79" x14ac:dyDescent="0.25">
      <c r="A148" s="1" t="s">
        <v>374</v>
      </c>
      <c r="B148" t="s">
        <v>248</v>
      </c>
      <c r="C148" t="s">
        <v>375</v>
      </c>
      <c r="D148">
        <v>2360</v>
      </c>
      <c r="E148" s="20">
        <v>369560</v>
      </c>
      <c r="F148" s="20"/>
      <c r="G148" s="20">
        <v>3865.212</v>
      </c>
      <c r="H148" s="20">
        <v>1397.07</v>
      </c>
      <c r="I148" s="20">
        <v>35367.93</v>
      </c>
      <c r="J148" s="20">
        <v>10174.788</v>
      </c>
      <c r="K148" s="20"/>
      <c r="L148" s="20">
        <v>4080</v>
      </c>
      <c r="M148" s="20">
        <v>4260</v>
      </c>
      <c r="N148" s="20">
        <v>11660</v>
      </c>
      <c r="O148" s="20">
        <v>17</v>
      </c>
      <c r="P148" s="20"/>
      <c r="Q148" s="20">
        <v>101765</v>
      </c>
      <c r="R148" s="20"/>
      <c r="S148" s="20">
        <v>238755</v>
      </c>
      <c r="T148" s="20">
        <v>82685</v>
      </c>
      <c r="U148" s="20">
        <v>7730</v>
      </c>
      <c r="V148" s="20"/>
      <c r="W148" s="20">
        <v>130440</v>
      </c>
      <c r="X148" s="20"/>
      <c r="Y148" s="20">
        <v>74240</v>
      </c>
      <c r="Z148" s="20">
        <v>28080</v>
      </c>
      <c r="AA148" s="20"/>
      <c r="AB148" s="20"/>
      <c r="AC148" s="20">
        <v>63730</v>
      </c>
      <c r="AD148" s="20"/>
      <c r="AE148" s="20">
        <v>38</v>
      </c>
      <c r="AF148" s="20"/>
      <c r="AG148" s="20"/>
      <c r="AH148" s="20">
        <v>1270</v>
      </c>
      <c r="AI148" s="20">
        <v>500</v>
      </c>
      <c r="AJ148" s="20">
        <v>340</v>
      </c>
      <c r="AK148" s="20"/>
      <c r="AL148" s="20"/>
      <c r="AM148" s="20"/>
      <c r="AN148" s="20"/>
      <c r="AO148" s="20"/>
      <c r="AP148" s="20">
        <v>407</v>
      </c>
      <c r="AQ148" s="20">
        <v>1280</v>
      </c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>
        <v>232</v>
      </c>
      <c r="BD148" s="20"/>
      <c r="BE148" s="20"/>
      <c r="BF148" s="20">
        <v>50</v>
      </c>
      <c r="BG148" s="20"/>
      <c r="BH148" s="20"/>
      <c r="BI148" s="20"/>
      <c r="BJ148" s="20">
        <v>23600</v>
      </c>
      <c r="BK148" s="20">
        <v>2250</v>
      </c>
      <c r="BL148" s="20"/>
      <c r="BM148" s="21">
        <v>1197.7739999999999</v>
      </c>
      <c r="BN148" s="21">
        <v>374.82228199999997</v>
      </c>
      <c r="BO148" s="21">
        <v>822.95171800000003</v>
      </c>
      <c r="BP148" s="27">
        <v>0.68706760874756012</v>
      </c>
      <c r="BQ148" s="29">
        <f t="shared" si="2"/>
        <v>156.59322033898306</v>
      </c>
      <c r="BR148" s="32">
        <v>507.53135593220333</v>
      </c>
      <c r="BS148" s="20">
        <v>38.311440677966104</v>
      </c>
      <c r="BT148" s="20">
        <v>27.004237288135592</v>
      </c>
      <c r="BU148" s="20">
        <v>11.898305084745761</v>
      </c>
      <c r="BV148" s="20">
        <v>43.120762711864401</v>
      </c>
      <c r="BW148" s="20">
        <v>31.457627118644069</v>
      </c>
      <c r="BX148" s="20">
        <v>8.4817796610169491</v>
      </c>
      <c r="BY148" s="20">
        <v>101.16737288135593</v>
      </c>
      <c r="BZ148" s="20">
        <v>55.271186440677965</v>
      </c>
      <c r="CA148" s="20"/>
    </row>
    <row r="149" spans="1:79" x14ac:dyDescent="0.25">
      <c r="A149" s="1" t="s">
        <v>376</v>
      </c>
      <c r="B149" t="s">
        <v>248</v>
      </c>
      <c r="C149" t="s">
        <v>377</v>
      </c>
      <c r="D149">
        <v>2558</v>
      </c>
      <c r="E149" s="20">
        <v>268705</v>
      </c>
      <c r="F149" s="20"/>
      <c r="G149" s="20"/>
      <c r="H149" s="20">
        <v>7187.7</v>
      </c>
      <c r="I149" s="20">
        <v>30642.3</v>
      </c>
      <c r="J149" s="20"/>
      <c r="K149" s="20"/>
      <c r="L149" s="20">
        <v>5900</v>
      </c>
      <c r="M149" s="20">
        <v>4180</v>
      </c>
      <c r="N149" s="20">
        <v>17400</v>
      </c>
      <c r="O149" s="20">
        <v>113</v>
      </c>
      <c r="P149" s="20"/>
      <c r="Q149" s="20">
        <v>170760</v>
      </c>
      <c r="R149" s="20"/>
      <c r="S149" s="20">
        <v>11960</v>
      </c>
      <c r="T149" s="20">
        <v>124250</v>
      </c>
      <c r="U149" s="20"/>
      <c r="V149" s="20">
        <v>4330</v>
      </c>
      <c r="W149" s="20">
        <v>136100</v>
      </c>
      <c r="X149" s="20">
        <v>5850</v>
      </c>
      <c r="Y149" s="20"/>
      <c r="Z149" s="20">
        <v>18340</v>
      </c>
      <c r="AA149" s="20"/>
      <c r="AB149" s="20">
        <v>60925</v>
      </c>
      <c r="AC149" s="20"/>
      <c r="AD149" s="20">
        <v>296</v>
      </c>
      <c r="AE149" s="20">
        <v>86</v>
      </c>
      <c r="AF149" s="20"/>
      <c r="AG149" s="20">
        <v>79450</v>
      </c>
      <c r="AH149" s="20">
        <v>900</v>
      </c>
      <c r="AI149" s="20">
        <v>340</v>
      </c>
      <c r="AJ149" s="20">
        <v>406</v>
      </c>
      <c r="AK149" s="20"/>
      <c r="AL149" s="20"/>
      <c r="AM149" s="20">
        <v>359</v>
      </c>
      <c r="AN149" s="20"/>
      <c r="AO149" s="20"/>
      <c r="AP149" s="20">
        <v>2030</v>
      </c>
      <c r="AQ149" s="20">
        <v>915</v>
      </c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>
        <v>68</v>
      </c>
      <c r="BD149" s="20"/>
      <c r="BE149" s="20"/>
      <c r="BF149" s="20">
        <v>26</v>
      </c>
      <c r="BG149" s="20"/>
      <c r="BH149" s="20"/>
      <c r="BI149" s="20"/>
      <c r="BJ149" s="20">
        <v>25580</v>
      </c>
      <c r="BK149" s="20">
        <v>2230</v>
      </c>
      <c r="BL149" s="20"/>
      <c r="BM149" s="21">
        <v>979.32899999999995</v>
      </c>
      <c r="BN149" s="21">
        <v>275.89269999999999</v>
      </c>
      <c r="BO149" s="21">
        <v>703.43629999999996</v>
      </c>
      <c r="BP149" s="27">
        <v>0.71828394747832447</v>
      </c>
      <c r="BQ149" s="29">
        <f t="shared" si="2"/>
        <v>105.04495699765442</v>
      </c>
      <c r="BR149" s="32">
        <v>382.84949179046129</v>
      </c>
      <c r="BS149" s="20">
        <v>48.573103987490228</v>
      </c>
      <c r="BT149" s="20">
        <v>23.817435496481625</v>
      </c>
      <c r="BU149" s="20">
        <v>7.1696637998436286</v>
      </c>
      <c r="BV149" s="20">
        <v>66.755277560594209</v>
      </c>
      <c r="BW149" s="20">
        <v>2.2869429241594994</v>
      </c>
      <c r="BX149" s="20">
        <v>10.786942924159499</v>
      </c>
      <c r="BY149" s="20">
        <v>4.6755277560594219</v>
      </c>
      <c r="BZ149" s="20">
        <v>54.898358092259578</v>
      </c>
      <c r="CA149" s="20"/>
    </row>
    <row r="150" spans="1:79" x14ac:dyDescent="0.25">
      <c r="A150" s="1" t="s">
        <v>378</v>
      </c>
      <c r="B150" t="s">
        <v>248</v>
      </c>
      <c r="C150" t="s">
        <v>379</v>
      </c>
      <c r="D150">
        <v>2826</v>
      </c>
      <c r="E150" s="20">
        <v>274520</v>
      </c>
      <c r="F150" s="20"/>
      <c r="G150" s="20">
        <v>2159.4960000000001</v>
      </c>
      <c r="H150" s="20">
        <v>9847.7000000000007</v>
      </c>
      <c r="I150" s="20">
        <v>41982.3</v>
      </c>
      <c r="J150" s="20">
        <v>13005.504000000001</v>
      </c>
      <c r="K150" s="20"/>
      <c r="L150" s="20">
        <v>3700</v>
      </c>
      <c r="M150" s="20">
        <v>3560</v>
      </c>
      <c r="N150" s="20">
        <v>10330</v>
      </c>
      <c r="O150" s="20">
        <v>111</v>
      </c>
      <c r="P150" s="20"/>
      <c r="Q150" s="20">
        <v>206110</v>
      </c>
      <c r="R150" s="20"/>
      <c r="S150" s="20">
        <v>123670</v>
      </c>
      <c r="T150" s="20">
        <v>138300</v>
      </c>
      <c r="U150" s="20"/>
      <c r="V150" s="20">
        <v>6725</v>
      </c>
      <c r="W150" s="20">
        <v>119900</v>
      </c>
      <c r="X150" s="20"/>
      <c r="Y150" s="20"/>
      <c r="Z150" s="20">
        <v>24140</v>
      </c>
      <c r="AA150" s="20"/>
      <c r="AB150" s="20">
        <v>56120</v>
      </c>
      <c r="AC150" s="20"/>
      <c r="AD150" s="20"/>
      <c r="AE150" s="20"/>
      <c r="AF150" s="20"/>
      <c r="AG150" s="20">
        <v>90350</v>
      </c>
      <c r="AH150" s="20">
        <v>1470</v>
      </c>
      <c r="AI150" s="20"/>
      <c r="AJ150" s="20">
        <v>271</v>
      </c>
      <c r="AK150" s="20"/>
      <c r="AL150" s="20"/>
      <c r="AM150" s="20">
        <v>570</v>
      </c>
      <c r="AN150" s="20"/>
      <c r="AO150" s="20"/>
      <c r="AP150" s="20">
        <v>1800</v>
      </c>
      <c r="AQ150" s="20">
        <v>2355</v>
      </c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>
        <v>146</v>
      </c>
      <c r="BD150" s="20"/>
      <c r="BE150" s="20"/>
      <c r="BF150" s="20"/>
      <c r="BG150" s="20"/>
      <c r="BH150" s="20">
        <v>115</v>
      </c>
      <c r="BI150" s="20"/>
      <c r="BJ150" s="20">
        <v>28260</v>
      </c>
      <c r="BK150" s="20"/>
      <c r="BL150" s="20"/>
      <c r="BM150" s="21">
        <v>1159.518</v>
      </c>
      <c r="BN150" s="21">
        <v>286.527196</v>
      </c>
      <c r="BO150" s="21">
        <v>872.99080400000003</v>
      </c>
      <c r="BP150" s="27">
        <v>0.75289111855098423</v>
      </c>
      <c r="BQ150" s="29">
        <f t="shared" si="2"/>
        <v>97.140835102618539</v>
      </c>
      <c r="BR150" s="32">
        <v>410.3036093418259</v>
      </c>
      <c r="BS150" s="20">
        <v>48.938428874734605</v>
      </c>
      <c r="BT150" s="20">
        <v>19.858457183297947</v>
      </c>
      <c r="BU150" s="20">
        <v>8.5421089879688612</v>
      </c>
      <c r="BV150" s="20">
        <v>72.933474876150029</v>
      </c>
      <c r="BW150" s="20">
        <v>0</v>
      </c>
      <c r="BX150" s="20">
        <v>6.2636234961075736</v>
      </c>
      <c r="BY150" s="20">
        <v>43.761500353857045</v>
      </c>
      <c r="BZ150" s="20">
        <v>44.807147912243451</v>
      </c>
      <c r="CA150" s="20"/>
    </row>
    <row r="151" spans="1:79" x14ac:dyDescent="0.25">
      <c r="A151" s="1" t="s">
        <v>380</v>
      </c>
      <c r="B151" t="s">
        <v>248</v>
      </c>
      <c r="C151" t="s">
        <v>381</v>
      </c>
      <c r="D151">
        <v>1752</v>
      </c>
      <c r="E151" s="20">
        <v>147390</v>
      </c>
      <c r="F151" s="20"/>
      <c r="G151" s="20"/>
      <c r="H151" s="20">
        <v>11235.98</v>
      </c>
      <c r="I151" s="20">
        <v>47900.76</v>
      </c>
      <c r="J151" s="20"/>
      <c r="K151" s="20"/>
      <c r="L151" s="20">
        <v>7000</v>
      </c>
      <c r="M151" s="20">
        <v>5277.28</v>
      </c>
      <c r="N151" s="20">
        <v>34625</v>
      </c>
      <c r="O151" s="20">
        <v>110</v>
      </c>
      <c r="P151" s="20"/>
      <c r="Q151" s="20">
        <v>112600</v>
      </c>
      <c r="R151" s="20"/>
      <c r="S151" s="20">
        <v>8464.9699999999993</v>
      </c>
      <c r="T151" s="20">
        <v>104586.07</v>
      </c>
      <c r="U151" s="20"/>
      <c r="V151" s="20"/>
      <c r="W151" s="20">
        <v>98410</v>
      </c>
      <c r="X151" s="20"/>
      <c r="Y151" s="20"/>
      <c r="Z151" s="20">
        <v>31860.19</v>
      </c>
      <c r="AA151" s="20"/>
      <c r="AB151" s="20">
        <v>63542.400000000001</v>
      </c>
      <c r="AC151" s="20"/>
      <c r="AD151" s="20"/>
      <c r="AE151" s="20"/>
      <c r="AF151" s="20"/>
      <c r="AG151" s="20">
        <v>62204.06</v>
      </c>
      <c r="AH151" s="20">
        <v>1166.1099999999999</v>
      </c>
      <c r="AI151" s="20"/>
      <c r="AJ151" s="20">
        <v>471.73</v>
      </c>
      <c r="AK151" s="20"/>
      <c r="AL151" s="20"/>
      <c r="AM151" s="20"/>
      <c r="AN151" s="20"/>
      <c r="AO151" s="20"/>
      <c r="AP151" s="20">
        <v>569</v>
      </c>
      <c r="AQ151" s="20">
        <v>1075.31</v>
      </c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>
        <v>178.74</v>
      </c>
      <c r="BD151" s="20"/>
      <c r="BE151" s="20"/>
      <c r="BF151" s="20">
        <v>15</v>
      </c>
      <c r="BG151" s="20"/>
      <c r="BH151" s="20">
        <v>32</v>
      </c>
      <c r="BI151" s="20"/>
      <c r="BJ151" s="20">
        <v>17520</v>
      </c>
      <c r="BK151" s="20">
        <v>355</v>
      </c>
      <c r="BL151" s="20"/>
      <c r="BM151" s="21">
        <v>756.58960000000002</v>
      </c>
      <c r="BN151" s="21">
        <v>158.62598</v>
      </c>
      <c r="BO151" s="21">
        <v>597.96361999999999</v>
      </c>
      <c r="BP151" s="27">
        <v>0.79034078713215195</v>
      </c>
      <c r="BQ151" s="29">
        <f t="shared" si="2"/>
        <v>84.126712328767127</v>
      </c>
      <c r="BR151" s="32">
        <v>431.8433789954338</v>
      </c>
      <c r="BS151" s="20">
        <v>59.695245433789957</v>
      </c>
      <c r="BT151" s="20">
        <v>36.268493150684932</v>
      </c>
      <c r="BU151" s="20">
        <v>18.185039954337899</v>
      </c>
      <c r="BV151" s="20">
        <v>64.269406392694066</v>
      </c>
      <c r="BW151" s="20">
        <v>0</v>
      </c>
      <c r="BX151" s="20">
        <v>26.83349315068493</v>
      </c>
      <c r="BY151" s="20">
        <v>4.8316038812785393</v>
      </c>
      <c r="BZ151" s="20">
        <v>56.170091324200904</v>
      </c>
      <c r="CA151" s="20"/>
    </row>
    <row r="152" spans="1:79" x14ac:dyDescent="0.25">
      <c r="A152" s="1" t="s">
        <v>382</v>
      </c>
      <c r="B152" t="s">
        <v>248</v>
      </c>
      <c r="C152" t="s">
        <v>383</v>
      </c>
      <c r="D152">
        <v>5112</v>
      </c>
      <c r="E152" s="20">
        <v>316780</v>
      </c>
      <c r="F152" s="20"/>
      <c r="G152" s="20">
        <v>4012.8319999999999</v>
      </c>
      <c r="H152" s="20">
        <v>10408.200000000001</v>
      </c>
      <c r="I152" s="20">
        <v>44371.8</v>
      </c>
      <c r="J152" s="20">
        <v>24167.168000000001</v>
      </c>
      <c r="K152" s="20"/>
      <c r="L152" s="20">
        <v>4060</v>
      </c>
      <c r="M152" s="20">
        <v>6199</v>
      </c>
      <c r="N152" s="20">
        <v>21795</v>
      </c>
      <c r="O152" s="20">
        <v>144</v>
      </c>
      <c r="P152" s="20"/>
      <c r="Q152" s="20">
        <v>417370</v>
      </c>
      <c r="R152" s="20"/>
      <c r="S152" s="20">
        <v>450240</v>
      </c>
      <c r="T152" s="20">
        <v>290560</v>
      </c>
      <c r="U152" s="20"/>
      <c r="V152" s="20">
        <v>7355</v>
      </c>
      <c r="W152" s="20">
        <v>219800</v>
      </c>
      <c r="X152" s="20"/>
      <c r="Y152" s="20">
        <v>214840</v>
      </c>
      <c r="Z152" s="20">
        <v>28810</v>
      </c>
      <c r="AA152" s="20">
        <v>21470</v>
      </c>
      <c r="AB152" s="20">
        <v>87460</v>
      </c>
      <c r="AC152" s="20"/>
      <c r="AD152" s="20"/>
      <c r="AE152" s="20"/>
      <c r="AF152" s="20"/>
      <c r="AG152" s="20"/>
      <c r="AH152" s="20">
        <v>1530</v>
      </c>
      <c r="AI152" s="20">
        <v>770</v>
      </c>
      <c r="AJ152" s="20">
        <v>888</v>
      </c>
      <c r="AK152" s="20"/>
      <c r="AL152" s="20"/>
      <c r="AM152" s="20">
        <v>1050</v>
      </c>
      <c r="AN152" s="20"/>
      <c r="AO152" s="20"/>
      <c r="AP152" s="20">
        <v>3285</v>
      </c>
      <c r="AQ152" s="20">
        <v>3020</v>
      </c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>
        <v>155</v>
      </c>
      <c r="BD152" s="20"/>
      <c r="BE152" s="20"/>
      <c r="BF152" s="20"/>
      <c r="BG152" s="20"/>
      <c r="BH152" s="20">
        <v>180</v>
      </c>
      <c r="BI152" s="20"/>
      <c r="BJ152" s="20">
        <v>51120</v>
      </c>
      <c r="BK152" s="20"/>
      <c r="BL152" s="20"/>
      <c r="BM152" s="21">
        <v>2231.8409999999999</v>
      </c>
      <c r="BN152" s="21">
        <v>331.201032</v>
      </c>
      <c r="BO152" s="21">
        <v>1900.639968</v>
      </c>
      <c r="BP152" s="27">
        <v>0.85160186948801464</v>
      </c>
      <c r="BQ152" s="29">
        <f t="shared" si="2"/>
        <v>61.967918622848202</v>
      </c>
      <c r="BR152" s="32">
        <v>436.58861502347412</v>
      </c>
      <c r="BS152" s="20">
        <v>56.838810641627546</v>
      </c>
      <c r="BT152" s="20">
        <v>17.108763693270735</v>
      </c>
      <c r="BU152" s="20">
        <v>9.8356807511737081</v>
      </c>
      <c r="BV152" s="20">
        <v>81.645148669796555</v>
      </c>
      <c r="BW152" s="20">
        <v>42.026604068857594</v>
      </c>
      <c r="BX152" s="20">
        <v>6.2985133020344284</v>
      </c>
      <c r="BY152" s="20">
        <v>88.075117370892031</v>
      </c>
      <c r="BZ152" s="20">
        <v>44.435641627543035</v>
      </c>
      <c r="CA152" s="20"/>
    </row>
    <row r="153" spans="1:79" x14ac:dyDescent="0.25">
      <c r="A153" s="1" t="s">
        <v>384</v>
      </c>
      <c r="B153" t="s">
        <v>248</v>
      </c>
      <c r="C153" t="s">
        <v>385</v>
      </c>
      <c r="D153">
        <v>2891</v>
      </c>
      <c r="E153" s="20">
        <v>521380</v>
      </c>
      <c r="F153" s="20"/>
      <c r="G153" s="20">
        <v>3370.41</v>
      </c>
      <c r="H153" s="20">
        <v>1119.48</v>
      </c>
      <c r="I153" s="20">
        <v>28340.52</v>
      </c>
      <c r="J153" s="20">
        <v>7029.59</v>
      </c>
      <c r="K153" s="20"/>
      <c r="L153" s="20">
        <v>4540</v>
      </c>
      <c r="M153" s="20">
        <v>2700</v>
      </c>
      <c r="N153" s="20">
        <v>13960</v>
      </c>
      <c r="O153" s="20"/>
      <c r="P153" s="20"/>
      <c r="Q153" s="20">
        <v>150655</v>
      </c>
      <c r="R153" s="20"/>
      <c r="S153" s="20">
        <v>288570</v>
      </c>
      <c r="T153" s="20">
        <v>137310</v>
      </c>
      <c r="U153" s="20"/>
      <c r="V153" s="20"/>
      <c r="W153" s="20">
        <v>149420</v>
      </c>
      <c r="X153" s="20"/>
      <c r="Y153" s="20">
        <v>102875</v>
      </c>
      <c r="Z153" s="20">
        <v>16570</v>
      </c>
      <c r="AA153" s="20"/>
      <c r="AB153" s="20"/>
      <c r="AC153" s="20">
        <v>67210</v>
      </c>
      <c r="AD153" s="20"/>
      <c r="AE153" s="20"/>
      <c r="AF153" s="20"/>
      <c r="AG153" s="20"/>
      <c r="AH153" s="20">
        <v>1240</v>
      </c>
      <c r="AI153" s="20"/>
      <c r="AJ153" s="20">
        <v>345</v>
      </c>
      <c r="AK153" s="20"/>
      <c r="AL153" s="20"/>
      <c r="AM153" s="20"/>
      <c r="AN153" s="20"/>
      <c r="AO153" s="20"/>
      <c r="AP153" s="20">
        <v>400</v>
      </c>
      <c r="AQ153" s="20">
        <v>1885</v>
      </c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>
        <v>172</v>
      </c>
      <c r="BD153" s="20"/>
      <c r="BE153" s="20"/>
      <c r="BF153" s="20">
        <v>55</v>
      </c>
      <c r="BG153" s="20"/>
      <c r="BH153" s="20"/>
      <c r="BI153" s="20"/>
      <c r="BJ153" s="20">
        <v>28910</v>
      </c>
      <c r="BK153" s="20"/>
      <c r="BL153" s="20"/>
      <c r="BM153" s="21">
        <v>1528.057</v>
      </c>
      <c r="BN153" s="21">
        <v>525.86989000000005</v>
      </c>
      <c r="BO153" s="21">
        <v>1002.18711</v>
      </c>
      <c r="BP153" s="27">
        <v>0.65585715061676364</v>
      </c>
      <c r="BQ153" s="29">
        <f t="shared" si="2"/>
        <v>180.34590107229332</v>
      </c>
      <c r="BR153" s="32">
        <v>528.55655482531995</v>
      </c>
      <c r="BS153" s="20">
        <v>47.495676236596331</v>
      </c>
      <c r="BT153" s="20">
        <v>23.248011068834316</v>
      </c>
      <c r="BU153" s="20">
        <v>5.7315807679003807</v>
      </c>
      <c r="BV153" s="20">
        <v>52.111726046350739</v>
      </c>
      <c r="BW153" s="20">
        <v>35.584572812175715</v>
      </c>
      <c r="BX153" s="20">
        <v>7.3331027326184719</v>
      </c>
      <c r="BY153" s="20">
        <v>99.816672431684538</v>
      </c>
      <c r="BZ153" s="20">
        <v>51.684538222068483</v>
      </c>
      <c r="CA153" s="20"/>
    </row>
    <row r="154" spans="1:79" x14ac:dyDescent="0.25">
      <c r="A154" s="1" t="s">
        <v>386</v>
      </c>
      <c r="B154" t="s">
        <v>248</v>
      </c>
      <c r="C154" t="s">
        <v>387</v>
      </c>
      <c r="D154">
        <v>5288</v>
      </c>
      <c r="E154" s="20">
        <v>1476700</v>
      </c>
      <c r="F154" s="20"/>
      <c r="G154" s="20">
        <v>17872.475999999999</v>
      </c>
      <c r="H154" s="20">
        <v>1724.63</v>
      </c>
      <c r="I154" s="20">
        <v>43660.37</v>
      </c>
      <c r="J154" s="20">
        <v>47047.523999999998</v>
      </c>
      <c r="K154" s="20"/>
      <c r="L154" s="20"/>
      <c r="M154" s="20"/>
      <c r="N154" s="20"/>
      <c r="O154" s="20"/>
      <c r="P154" s="20"/>
      <c r="Q154" s="20">
        <v>287455</v>
      </c>
      <c r="R154" s="20"/>
      <c r="S154" s="20">
        <v>447510</v>
      </c>
      <c r="T154" s="20">
        <v>326840</v>
      </c>
      <c r="U154" s="20">
        <v>104410</v>
      </c>
      <c r="V154" s="20"/>
      <c r="W154" s="20">
        <v>229270</v>
      </c>
      <c r="X154" s="20"/>
      <c r="Y154" s="20">
        <v>188250</v>
      </c>
      <c r="Z154" s="20"/>
      <c r="AA154" s="20"/>
      <c r="AB154" s="20"/>
      <c r="AC154" s="20">
        <v>83590</v>
      </c>
      <c r="AD154" s="20"/>
      <c r="AE154" s="20">
        <v>140</v>
      </c>
      <c r="AF154" s="20"/>
      <c r="AG154" s="20"/>
      <c r="AH154" s="20">
        <v>1650</v>
      </c>
      <c r="AI154" s="20"/>
      <c r="AJ154" s="20">
        <v>577</v>
      </c>
      <c r="AK154" s="20"/>
      <c r="AL154" s="20"/>
      <c r="AM154" s="20"/>
      <c r="AN154" s="20"/>
      <c r="AO154" s="20"/>
      <c r="AP154" s="20">
        <v>746</v>
      </c>
      <c r="AQ154" s="20">
        <v>2520</v>
      </c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>
        <v>136</v>
      </c>
      <c r="BD154" s="20"/>
      <c r="BE154" s="20"/>
      <c r="BF154" s="20"/>
      <c r="BG154" s="20"/>
      <c r="BH154" s="20">
        <v>39</v>
      </c>
      <c r="BI154" s="20"/>
      <c r="BJ154" s="20"/>
      <c r="BK154" s="20"/>
      <c r="BL154" s="20"/>
      <c r="BM154" s="21">
        <v>3260.1379999999999</v>
      </c>
      <c r="BN154" s="21">
        <v>1496.297106</v>
      </c>
      <c r="BO154" s="21">
        <v>1763.8408939999999</v>
      </c>
      <c r="BP154" s="27">
        <v>0.54103258635063922</v>
      </c>
      <c r="BQ154" s="29">
        <f t="shared" si="2"/>
        <v>279.2549167927383</v>
      </c>
      <c r="BR154" s="32">
        <v>616.51626323751896</v>
      </c>
      <c r="BS154" s="20">
        <v>81.55257186081694</v>
      </c>
      <c r="BT154" s="20">
        <v>15.80748865355522</v>
      </c>
      <c r="BU154" s="20">
        <v>0</v>
      </c>
      <c r="BV154" s="20">
        <v>54.359871406959151</v>
      </c>
      <c r="BW154" s="20">
        <v>35.599470499243573</v>
      </c>
      <c r="BX154" s="20">
        <v>0</v>
      </c>
      <c r="BY154" s="20">
        <v>84.627458396369136</v>
      </c>
      <c r="BZ154" s="20">
        <v>43.356656580937972</v>
      </c>
      <c r="CA154" s="20"/>
    </row>
    <row r="155" spans="1:79" x14ac:dyDescent="0.25">
      <c r="A155" s="1" t="s">
        <v>388</v>
      </c>
      <c r="B155" t="s">
        <v>248</v>
      </c>
      <c r="C155" t="s">
        <v>389</v>
      </c>
      <c r="D155">
        <v>1995</v>
      </c>
      <c r="E155" s="20">
        <v>269615</v>
      </c>
      <c r="F155" s="20"/>
      <c r="G155" s="20"/>
      <c r="H155" s="20">
        <v>8618.81</v>
      </c>
      <c r="I155" s="20">
        <v>36743.360000000001</v>
      </c>
      <c r="J155" s="20"/>
      <c r="K155" s="20"/>
      <c r="L155" s="20"/>
      <c r="M155" s="20">
        <v>5497.97</v>
      </c>
      <c r="N155" s="20"/>
      <c r="O155" s="20"/>
      <c r="P155" s="20"/>
      <c r="Q155" s="20">
        <v>114610</v>
      </c>
      <c r="R155" s="20"/>
      <c r="S155" s="20">
        <v>23353.29</v>
      </c>
      <c r="T155" s="20">
        <v>119511.05</v>
      </c>
      <c r="U155" s="20"/>
      <c r="V155" s="20"/>
      <c r="W155" s="20">
        <v>83800</v>
      </c>
      <c r="X155" s="20">
        <v>4736.92</v>
      </c>
      <c r="Y155" s="20"/>
      <c r="Z155" s="20">
        <v>30294.61</v>
      </c>
      <c r="AA155" s="20"/>
      <c r="AB155" s="20">
        <v>80681.89</v>
      </c>
      <c r="AC155" s="20"/>
      <c r="AD155" s="20"/>
      <c r="AE155" s="20"/>
      <c r="AF155" s="20"/>
      <c r="AG155" s="20">
        <v>81821.490000000005</v>
      </c>
      <c r="AH155" s="20">
        <v>727.75</v>
      </c>
      <c r="AI155" s="20"/>
      <c r="AJ155" s="20">
        <v>69.31</v>
      </c>
      <c r="AK155" s="20"/>
      <c r="AL155" s="20"/>
      <c r="AM155" s="20"/>
      <c r="AN155" s="20"/>
      <c r="AO155" s="20"/>
      <c r="AP155" s="20">
        <v>793.99</v>
      </c>
      <c r="AQ155" s="20">
        <v>1436.29</v>
      </c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>
        <v>144.66</v>
      </c>
      <c r="BD155" s="20"/>
      <c r="BE155" s="20"/>
      <c r="BF155" s="20"/>
      <c r="BG155" s="20"/>
      <c r="BH155" s="20"/>
      <c r="BI155" s="20"/>
      <c r="BJ155" s="20">
        <v>19950</v>
      </c>
      <c r="BK155" s="20"/>
      <c r="BL155" s="20"/>
      <c r="BM155" s="21">
        <v>882.40638999999999</v>
      </c>
      <c r="BN155" s="21">
        <v>278.23381000000001</v>
      </c>
      <c r="BO155" s="21">
        <v>604.17258000000004</v>
      </c>
      <c r="BP155" s="27">
        <v>0.68468744882955801</v>
      </c>
      <c r="BQ155" s="29">
        <f t="shared" si="2"/>
        <v>135.14536340852129</v>
      </c>
      <c r="BR155" s="32">
        <v>442.30896741854633</v>
      </c>
      <c r="BS155" s="20">
        <v>59.905288220551377</v>
      </c>
      <c r="BT155" s="20">
        <v>40.44205012531328</v>
      </c>
      <c r="BU155" s="20">
        <v>15.185268170426063</v>
      </c>
      <c r="BV155" s="20">
        <v>57.448621553884706</v>
      </c>
      <c r="BW155" s="20">
        <v>2.3743959899749374</v>
      </c>
      <c r="BX155" s="20">
        <v>2.7558746867167923</v>
      </c>
      <c r="BY155" s="20">
        <v>11.70590977443609</v>
      </c>
      <c r="BZ155" s="20">
        <v>42.005012531328326</v>
      </c>
      <c r="CA155" s="20"/>
    </row>
    <row r="156" spans="1:79" x14ac:dyDescent="0.25">
      <c r="A156" s="1" t="s">
        <v>390</v>
      </c>
      <c r="B156" t="s">
        <v>248</v>
      </c>
      <c r="C156" t="s">
        <v>391</v>
      </c>
      <c r="D156">
        <v>9265</v>
      </c>
      <c r="E156" s="20">
        <v>569950</v>
      </c>
      <c r="F156" s="20"/>
      <c r="G156" s="20">
        <v>11337.888000000001</v>
      </c>
      <c r="H156" s="20">
        <v>32016.9</v>
      </c>
      <c r="I156" s="20">
        <v>136493.1</v>
      </c>
      <c r="J156" s="20">
        <v>68282.111999999994</v>
      </c>
      <c r="K156" s="20"/>
      <c r="L156" s="20">
        <v>9930</v>
      </c>
      <c r="M156" s="20">
        <v>7973</v>
      </c>
      <c r="N156" s="20">
        <v>36145</v>
      </c>
      <c r="O156" s="20">
        <v>418</v>
      </c>
      <c r="P156" s="20"/>
      <c r="Q156" s="20">
        <v>640200</v>
      </c>
      <c r="R156" s="20"/>
      <c r="S156" s="20">
        <v>655930</v>
      </c>
      <c r="T156" s="20">
        <v>531400</v>
      </c>
      <c r="U156" s="20"/>
      <c r="V156" s="20">
        <v>9460</v>
      </c>
      <c r="W156" s="20">
        <v>342920</v>
      </c>
      <c r="X156" s="20">
        <v>9455</v>
      </c>
      <c r="Y156" s="20"/>
      <c r="Z156" s="20">
        <v>57100</v>
      </c>
      <c r="AA156" s="20"/>
      <c r="AB156" s="20">
        <v>215740</v>
      </c>
      <c r="AC156" s="20"/>
      <c r="AD156" s="20">
        <v>2094</v>
      </c>
      <c r="AE156" s="20">
        <v>71</v>
      </c>
      <c r="AF156" s="20"/>
      <c r="AG156" s="20">
        <v>274390</v>
      </c>
      <c r="AH156" s="20">
        <v>4910</v>
      </c>
      <c r="AI156" s="20">
        <v>960</v>
      </c>
      <c r="AJ156" s="20">
        <v>1011</v>
      </c>
      <c r="AK156" s="20"/>
      <c r="AL156" s="20"/>
      <c r="AM156" s="20">
        <v>948</v>
      </c>
      <c r="AN156" s="20"/>
      <c r="AO156" s="20"/>
      <c r="AP156" s="20">
        <v>860</v>
      </c>
      <c r="AQ156" s="20">
        <v>4810</v>
      </c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>
        <v>299</v>
      </c>
      <c r="BD156" s="20"/>
      <c r="BE156" s="20"/>
      <c r="BF156" s="20"/>
      <c r="BG156" s="20"/>
      <c r="BH156" s="20">
        <v>290</v>
      </c>
      <c r="BI156" s="20"/>
      <c r="BJ156" s="20">
        <v>92650</v>
      </c>
      <c r="BK156" s="20">
        <v>2710</v>
      </c>
      <c r="BL156" s="20"/>
      <c r="BM156" s="21">
        <v>3720.7539999999999</v>
      </c>
      <c r="BN156" s="21">
        <v>613.30478800000003</v>
      </c>
      <c r="BO156" s="21">
        <v>3107.449212</v>
      </c>
      <c r="BP156" s="27">
        <v>0.83516653129983864</v>
      </c>
      <c r="BQ156" s="29">
        <f t="shared" si="2"/>
        <v>61.516459794927144</v>
      </c>
      <c r="BR156" s="32">
        <v>401.59244468429569</v>
      </c>
      <c r="BS156" s="20">
        <v>57.355639503507824</v>
      </c>
      <c r="BT156" s="20">
        <v>23.285483000539664</v>
      </c>
      <c r="BU156" s="20">
        <v>6.1629789530491097</v>
      </c>
      <c r="BV156" s="20">
        <v>69.098758769562878</v>
      </c>
      <c r="BW156" s="20">
        <v>1.0205072854830006</v>
      </c>
      <c r="BX156" s="20">
        <v>5.8786832164058289</v>
      </c>
      <c r="BY156" s="20">
        <v>70.796546141392341</v>
      </c>
      <c r="BZ156" s="20">
        <v>38.033459255261739</v>
      </c>
      <c r="CA156" s="20"/>
    </row>
    <row r="157" spans="1:79" x14ac:dyDescent="0.25">
      <c r="A157" s="1" t="s">
        <v>392</v>
      </c>
      <c r="B157" t="s">
        <v>248</v>
      </c>
      <c r="C157" t="s">
        <v>393</v>
      </c>
      <c r="D157">
        <v>2373</v>
      </c>
      <c r="E157" s="20">
        <v>251970</v>
      </c>
      <c r="F157" s="20"/>
      <c r="G157" s="20">
        <v>3226.7840000000001</v>
      </c>
      <c r="H157" s="20">
        <v>4346.25</v>
      </c>
      <c r="I157" s="20">
        <v>18528.75</v>
      </c>
      <c r="J157" s="20">
        <v>19433.216</v>
      </c>
      <c r="K157" s="20"/>
      <c r="L157" s="20">
        <v>3260</v>
      </c>
      <c r="M157" s="20">
        <v>2900</v>
      </c>
      <c r="N157" s="20">
        <v>15340</v>
      </c>
      <c r="O157" s="20">
        <v>50</v>
      </c>
      <c r="P157" s="20"/>
      <c r="Q157" s="20">
        <v>185430</v>
      </c>
      <c r="R157" s="20"/>
      <c r="S157" s="20">
        <v>4065</v>
      </c>
      <c r="T157" s="20">
        <v>119660</v>
      </c>
      <c r="U157" s="20"/>
      <c r="V157" s="20"/>
      <c r="W157" s="20">
        <v>76940</v>
      </c>
      <c r="X157" s="20">
        <v>5250</v>
      </c>
      <c r="Y157" s="20"/>
      <c r="Z157" s="20">
        <v>35315</v>
      </c>
      <c r="AA157" s="20"/>
      <c r="AB157" s="20">
        <v>48430</v>
      </c>
      <c r="AC157" s="20"/>
      <c r="AD157" s="20"/>
      <c r="AE157" s="20"/>
      <c r="AF157" s="20"/>
      <c r="AG157" s="20">
        <v>98335</v>
      </c>
      <c r="AH157" s="20">
        <v>950</v>
      </c>
      <c r="AI157" s="20">
        <v>180</v>
      </c>
      <c r="AJ157" s="20"/>
      <c r="AK157" s="20"/>
      <c r="AL157" s="20"/>
      <c r="AM157" s="20"/>
      <c r="AN157" s="20"/>
      <c r="AO157" s="20"/>
      <c r="AP157" s="20">
        <v>1365</v>
      </c>
      <c r="AQ157" s="20">
        <v>840</v>
      </c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>
        <v>100</v>
      </c>
      <c r="BD157" s="20"/>
      <c r="BE157" s="20"/>
      <c r="BF157" s="20">
        <v>10</v>
      </c>
      <c r="BG157" s="20"/>
      <c r="BH157" s="20"/>
      <c r="BI157" s="20"/>
      <c r="BJ157" s="20">
        <v>23730</v>
      </c>
      <c r="BK157" s="20"/>
      <c r="BL157" s="20"/>
      <c r="BM157" s="21">
        <v>919.65499999999997</v>
      </c>
      <c r="BN157" s="21">
        <v>259.54303399999998</v>
      </c>
      <c r="BO157" s="21">
        <v>660.11196600000005</v>
      </c>
      <c r="BP157" s="27">
        <v>0.71778217483730311</v>
      </c>
      <c r="BQ157" s="29">
        <f t="shared" si="2"/>
        <v>106.18204804045511</v>
      </c>
      <c r="BR157" s="32">
        <v>387.54951538137374</v>
      </c>
      <c r="BS157" s="20">
        <v>50.425621576064046</v>
      </c>
      <c r="BT157" s="20">
        <v>20.408765276021914</v>
      </c>
      <c r="BU157" s="20">
        <v>14.882005899705014</v>
      </c>
      <c r="BV157" s="20">
        <v>78.141592920353986</v>
      </c>
      <c r="BW157" s="20">
        <v>2.2123893805309738</v>
      </c>
      <c r="BX157" s="20">
        <v>9.0813316477033279</v>
      </c>
      <c r="BY157" s="20">
        <v>1.7130214917825539</v>
      </c>
      <c r="BZ157" s="20">
        <v>32.423093131057733</v>
      </c>
      <c r="CA157" s="20"/>
    </row>
    <row r="158" spans="1:79" x14ac:dyDescent="0.25">
      <c r="A158" s="1" t="s">
        <v>394</v>
      </c>
      <c r="B158" t="s">
        <v>248</v>
      </c>
      <c r="C158" t="s">
        <v>395</v>
      </c>
      <c r="D158">
        <v>5514</v>
      </c>
      <c r="E158" s="20">
        <v>584180</v>
      </c>
      <c r="F158" s="20"/>
      <c r="G158" s="20">
        <v>4630.1360000000004</v>
      </c>
      <c r="H158" s="20">
        <v>12282.55</v>
      </c>
      <c r="I158" s="20">
        <v>52362.45</v>
      </c>
      <c r="J158" s="20">
        <v>27884.864000000001</v>
      </c>
      <c r="K158" s="20"/>
      <c r="L158" s="20">
        <v>7460</v>
      </c>
      <c r="M158" s="20">
        <v>6460</v>
      </c>
      <c r="N158" s="20">
        <v>28065</v>
      </c>
      <c r="O158" s="20">
        <v>160</v>
      </c>
      <c r="P158" s="20"/>
      <c r="Q158" s="20">
        <v>420540</v>
      </c>
      <c r="R158" s="20"/>
      <c r="S158" s="20">
        <v>749830</v>
      </c>
      <c r="T158" s="20">
        <v>388000</v>
      </c>
      <c r="U158" s="20"/>
      <c r="V158" s="20">
        <v>9230</v>
      </c>
      <c r="W158" s="20">
        <v>224190</v>
      </c>
      <c r="X158" s="20">
        <v>8280</v>
      </c>
      <c r="Y158" s="20"/>
      <c r="Z158" s="20">
        <v>28790</v>
      </c>
      <c r="AA158" s="20"/>
      <c r="AB158" s="20">
        <v>103375</v>
      </c>
      <c r="AC158" s="20"/>
      <c r="AD158" s="20"/>
      <c r="AE158" s="20">
        <v>431</v>
      </c>
      <c r="AF158" s="20"/>
      <c r="AG158" s="20">
        <v>213760</v>
      </c>
      <c r="AH158" s="20">
        <v>2360</v>
      </c>
      <c r="AI158" s="20">
        <v>1200</v>
      </c>
      <c r="AJ158" s="20">
        <v>611</v>
      </c>
      <c r="AK158" s="20"/>
      <c r="AL158" s="20"/>
      <c r="AM158" s="20">
        <v>890</v>
      </c>
      <c r="AN158" s="20"/>
      <c r="AO158" s="20"/>
      <c r="AP158" s="20">
        <v>2570</v>
      </c>
      <c r="AQ158" s="20">
        <v>3540</v>
      </c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>
        <v>309</v>
      </c>
      <c r="BD158" s="20"/>
      <c r="BE158" s="20"/>
      <c r="BF158" s="20"/>
      <c r="BG158" s="20"/>
      <c r="BH158" s="20">
        <v>216</v>
      </c>
      <c r="BI158" s="20"/>
      <c r="BJ158" s="20">
        <v>55140</v>
      </c>
      <c r="BK158" s="20">
        <v>2260</v>
      </c>
      <c r="BL158" s="20"/>
      <c r="BM158" s="21">
        <v>2939.0070000000001</v>
      </c>
      <c r="BN158" s="21">
        <v>601.09268599999996</v>
      </c>
      <c r="BO158" s="21">
        <v>2337.9143140000001</v>
      </c>
      <c r="BP158" s="27">
        <v>0.79547762696720348</v>
      </c>
      <c r="BQ158" s="29">
        <f t="shared" si="2"/>
        <v>105.94486760972072</v>
      </c>
      <c r="BR158" s="32">
        <v>533.00816104461364</v>
      </c>
      <c r="BS158" s="20">
        <v>70.366340224882123</v>
      </c>
      <c r="BT158" s="20">
        <v>18.747733043162857</v>
      </c>
      <c r="BU158" s="20">
        <v>5.2212549873050413</v>
      </c>
      <c r="BV158" s="20">
        <v>76.267682263329704</v>
      </c>
      <c r="BW158" s="20">
        <v>1.5016322089227421</v>
      </c>
      <c r="BX158" s="20">
        <v>7.643271672107363</v>
      </c>
      <c r="BY158" s="20">
        <v>135.98657961552414</v>
      </c>
      <c r="BZ158" s="20">
        <v>42.332245194051509</v>
      </c>
      <c r="CA158" s="20"/>
    </row>
    <row r="159" spans="1:79" x14ac:dyDescent="0.25">
      <c r="A159" s="1" t="s">
        <v>396</v>
      </c>
      <c r="B159" t="s">
        <v>248</v>
      </c>
      <c r="C159" t="s">
        <v>397</v>
      </c>
      <c r="D159">
        <v>2363</v>
      </c>
      <c r="E159" s="20">
        <v>296040</v>
      </c>
      <c r="F159" s="20"/>
      <c r="G159" s="20">
        <v>9501.9794999999995</v>
      </c>
      <c r="H159" s="20">
        <v>2166.7600000000002</v>
      </c>
      <c r="I159" s="20">
        <v>54853.24</v>
      </c>
      <c r="J159" s="20">
        <v>25013.020499999999</v>
      </c>
      <c r="K159" s="20"/>
      <c r="L159" s="20">
        <v>8820</v>
      </c>
      <c r="M159" s="20">
        <v>4000</v>
      </c>
      <c r="N159" s="20">
        <v>25614</v>
      </c>
      <c r="O159" s="20">
        <v>130</v>
      </c>
      <c r="P159" s="20"/>
      <c r="Q159" s="20">
        <v>101218</v>
      </c>
      <c r="R159" s="20"/>
      <c r="S159" s="20">
        <v>202280</v>
      </c>
      <c r="T159" s="20">
        <v>110495</v>
      </c>
      <c r="U159" s="20"/>
      <c r="V159" s="20"/>
      <c r="W159" s="20">
        <v>110930</v>
      </c>
      <c r="X159" s="20"/>
      <c r="Y159" s="20">
        <v>92095</v>
      </c>
      <c r="Z159" s="20">
        <v>31350</v>
      </c>
      <c r="AA159" s="20"/>
      <c r="AB159" s="20"/>
      <c r="AC159" s="20">
        <v>66220</v>
      </c>
      <c r="AD159" s="20"/>
      <c r="AE159" s="20"/>
      <c r="AF159" s="20"/>
      <c r="AG159" s="20"/>
      <c r="AH159" s="20">
        <v>1310</v>
      </c>
      <c r="AI159" s="20"/>
      <c r="AJ159" s="20">
        <v>320</v>
      </c>
      <c r="AK159" s="20"/>
      <c r="AL159" s="20"/>
      <c r="AM159" s="20"/>
      <c r="AN159" s="20"/>
      <c r="AO159" s="20"/>
      <c r="AP159" s="20">
        <v>1725</v>
      </c>
      <c r="AQ159" s="20">
        <v>1265</v>
      </c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>
        <v>43</v>
      </c>
      <c r="BG159" s="20"/>
      <c r="BH159" s="20"/>
      <c r="BI159" s="20"/>
      <c r="BJ159" s="20">
        <v>23630</v>
      </c>
      <c r="BK159" s="20">
        <v>3730</v>
      </c>
      <c r="BL159" s="20"/>
      <c r="BM159" s="21">
        <v>1172.75</v>
      </c>
      <c r="BN159" s="21">
        <v>307.70873949999998</v>
      </c>
      <c r="BO159" s="21">
        <v>865.04126050000002</v>
      </c>
      <c r="BP159" s="27">
        <v>0.73761778767853337</v>
      </c>
      <c r="BQ159" s="29">
        <f t="shared" si="2"/>
        <v>125.28142192128649</v>
      </c>
      <c r="BR159" s="32">
        <v>496.29707998307236</v>
      </c>
      <c r="BS159" s="20">
        <v>46.76047397376216</v>
      </c>
      <c r="BT159" s="20">
        <v>28.023698688108336</v>
      </c>
      <c r="BU159" s="20">
        <v>13.267033432077866</v>
      </c>
      <c r="BV159" s="20">
        <v>42.834532374100725</v>
      </c>
      <c r="BW159" s="20">
        <v>38.973762166737195</v>
      </c>
      <c r="BX159" s="20">
        <v>16.319932289462546</v>
      </c>
      <c r="BY159" s="20">
        <v>85.603046974185361</v>
      </c>
      <c r="BZ159" s="20">
        <v>46.944561997460852</v>
      </c>
      <c r="CA159" s="20"/>
    </row>
    <row r="160" spans="1:79" x14ac:dyDescent="0.25">
      <c r="A160" s="1" t="s">
        <v>398</v>
      </c>
      <c r="B160" t="s">
        <v>248</v>
      </c>
      <c r="C160" t="s">
        <v>399</v>
      </c>
      <c r="D160">
        <v>1322</v>
      </c>
      <c r="E160" s="20">
        <v>247780</v>
      </c>
      <c r="F160" s="20"/>
      <c r="G160" s="20"/>
      <c r="H160" s="20">
        <v>1669.72</v>
      </c>
      <c r="I160" s="20">
        <v>16350.28</v>
      </c>
      <c r="J160" s="20"/>
      <c r="K160" s="20"/>
      <c r="L160" s="20">
        <v>90</v>
      </c>
      <c r="M160" s="20">
        <v>800</v>
      </c>
      <c r="N160" s="20"/>
      <c r="O160" s="20">
        <v>44</v>
      </c>
      <c r="P160" s="20"/>
      <c r="Q160" s="20">
        <v>30980</v>
      </c>
      <c r="R160" s="20"/>
      <c r="S160" s="20">
        <v>14890</v>
      </c>
      <c r="T160" s="20">
        <v>87595</v>
      </c>
      <c r="U160" s="20"/>
      <c r="V160" s="20"/>
      <c r="W160" s="20">
        <v>45750</v>
      </c>
      <c r="X160" s="20"/>
      <c r="Y160" s="20">
        <v>41720</v>
      </c>
      <c r="Z160" s="20">
        <v>14340</v>
      </c>
      <c r="AA160" s="20"/>
      <c r="AB160" s="20"/>
      <c r="AC160" s="20"/>
      <c r="AD160" s="20"/>
      <c r="AE160" s="20"/>
      <c r="AF160" s="20"/>
      <c r="AG160" s="20"/>
      <c r="AH160" s="20">
        <v>420</v>
      </c>
      <c r="AI160" s="20"/>
      <c r="AJ160" s="20">
        <v>150</v>
      </c>
      <c r="AK160" s="20"/>
      <c r="AL160" s="20"/>
      <c r="AM160" s="20"/>
      <c r="AN160" s="20"/>
      <c r="AO160" s="20"/>
      <c r="AP160" s="20">
        <v>230</v>
      </c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1">
        <v>502.80900000000003</v>
      </c>
      <c r="BN160" s="21">
        <v>249.44972000000001</v>
      </c>
      <c r="BO160" s="21">
        <v>253.35928000000001</v>
      </c>
      <c r="BP160" s="27">
        <v>0.50388771879580518</v>
      </c>
      <c r="BQ160" s="29">
        <f t="shared" si="2"/>
        <v>187.42813918305598</v>
      </c>
      <c r="BR160" s="32">
        <v>380.33963691376698</v>
      </c>
      <c r="BS160" s="20">
        <v>66.259455370650528</v>
      </c>
      <c r="BT160" s="20">
        <v>0</v>
      </c>
      <c r="BU160" s="20">
        <v>10.847201210287443</v>
      </c>
      <c r="BV160" s="20">
        <v>23.434190620272314</v>
      </c>
      <c r="BW160" s="20">
        <v>31.558245083207261</v>
      </c>
      <c r="BX160" s="20">
        <v>0.70650529500756432</v>
      </c>
      <c r="BY160" s="20">
        <v>11.26323751891074</v>
      </c>
      <c r="BZ160" s="20">
        <v>34.606656580937972</v>
      </c>
      <c r="CA160" s="20"/>
    </row>
    <row r="161" spans="1:79" x14ac:dyDescent="0.25">
      <c r="A161" s="1" t="s">
        <v>400</v>
      </c>
      <c r="B161" t="s">
        <v>248</v>
      </c>
      <c r="C161" t="s">
        <v>401</v>
      </c>
      <c r="D161">
        <v>2475</v>
      </c>
      <c r="E161" s="20">
        <v>434750</v>
      </c>
      <c r="F161" s="20"/>
      <c r="G161" s="20"/>
      <c r="H161" s="20">
        <v>1094.4000000000001</v>
      </c>
      <c r="I161" s="20">
        <v>23985.599999999999</v>
      </c>
      <c r="J161" s="20"/>
      <c r="K161" s="20"/>
      <c r="L161" s="20">
        <v>4080</v>
      </c>
      <c r="M161" s="20">
        <v>4420</v>
      </c>
      <c r="N161" s="20">
        <v>10000</v>
      </c>
      <c r="O161" s="20"/>
      <c r="P161" s="20"/>
      <c r="Q161" s="20">
        <v>95536</v>
      </c>
      <c r="R161" s="20"/>
      <c r="S161" s="20">
        <v>107330</v>
      </c>
      <c r="T161" s="20">
        <v>113415</v>
      </c>
      <c r="U161" s="20"/>
      <c r="V161" s="20"/>
      <c r="W161" s="20">
        <v>98820</v>
      </c>
      <c r="X161" s="20"/>
      <c r="Y161" s="20">
        <v>83660</v>
      </c>
      <c r="Z161" s="20"/>
      <c r="AA161" s="20"/>
      <c r="AB161" s="20"/>
      <c r="AC161" s="20">
        <v>42180</v>
      </c>
      <c r="AD161" s="20"/>
      <c r="AE161" s="20">
        <v>121</v>
      </c>
      <c r="AF161" s="20"/>
      <c r="AG161" s="20"/>
      <c r="AH161" s="20">
        <v>1100</v>
      </c>
      <c r="AI161" s="20">
        <v>450</v>
      </c>
      <c r="AJ161" s="20">
        <v>151</v>
      </c>
      <c r="AK161" s="20"/>
      <c r="AL161" s="20"/>
      <c r="AM161" s="20"/>
      <c r="AN161" s="20"/>
      <c r="AO161" s="20"/>
      <c r="AP161" s="20">
        <v>258</v>
      </c>
      <c r="AQ161" s="20">
        <v>1765</v>
      </c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>
        <v>96</v>
      </c>
      <c r="BD161" s="20"/>
      <c r="BE161" s="20"/>
      <c r="BF161" s="20"/>
      <c r="BG161" s="20"/>
      <c r="BH161" s="20">
        <v>87</v>
      </c>
      <c r="BI161" s="20"/>
      <c r="BJ161" s="20">
        <v>24750</v>
      </c>
      <c r="BK161" s="20">
        <v>1050</v>
      </c>
      <c r="BL161" s="20"/>
      <c r="BM161" s="21">
        <v>1049.0989999999999</v>
      </c>
      <c r="BN161" s="21">
        <v>435.84440000000001</v>
      </c>
      <c r="BO161" s="21">
        <v>613.25459999999998</v>
      </c>
      <c r="BP161" s="27">
        <v>0.5845536026628565</v>
      </c>
      <c r="BQ161" s="29">
        <f t="shared" si="2"/>
        <v>175.65656565656565</v>
      </c>
      <c r="BR161" s="32">
        <v>423.8783838383838</v>
      </c>
      <c r="BS161" s="20">
        <v>45.824242424242421</v>
      </c>
      <c r="BT161" s="20">
        <v>17.042424242424243</v>
      </c>
      <c r="BU161" s="20">
        <v>0</v>
      </c>
      <c r="BV161" s="20">
        <v>38.600404040404037</v>
      </c>
      <c r="BW161" s="20">
        <v>33.802020202020202</v>
      </c>
      <c r="BX161" s="20">
        <v>7.4747474747474749</v>
      </c>
      <c r="BY161" s="20">
        <v>43.365656565656565</v>
      </c>
      <c r="BZ161" s="20">
        <v>39.927272727272729</v>
      </c>
      <c r="CA161" s="20"/>
    </row>
    <row r="162" spans="1:79" x14ac:dyDescent="0.25">
      <c r="A162" s="1" t="s">
        <v>402</v>
      </c>
      <c r="B162" t="s">
        <v>248</v>
      </c>
      <c r="C162" t="s">
        <v>403</v>
      </c>
      <c r="D162">
        <v>5410</v>
      </c>
      <c r="E162" s="20">
        <v>596740</v>
      </c>
      <c r="F162" s="20"/>
      <c r="G162" s="20">
        <v>19964.756000000001</v>
      </c>
      <c r="H162" s="20">
        <v>12657.375</v>
      </c>
      <c r="I162" s="20">
        <v>104912.625</v>
      </c>
      <c r="J162" s="20">
        <v>52555.243999999999</v>
      </c>
      <c r="K162" s="20"/>
      <c r="L162" s="20">
        <v>18460</v>
      </c>
      <c r="M162" s="20">
        <v>16041</v>
      </c>
      <c r="N162" s="20">
        <v>45250</v>
      </c>
      <c r="O162" s="20">
        <v>710</v>
      </c>
      <c r="P162" s="20"/>
      <c r="Q162" s="20">
        <v>281360</v>
      </c>
      <c r="R162" s="20"/>
      <c r="S162" s="20">
        <v>161970</v>
      </c>
      <c r="T162" s="20">
        <v>245100</v>
      </c>
      <c r="U162" s="20">
        <v>62160</v>
      </c>
      <c r="V162" s="20"/>
      <c r="W162" s="20">
        <v>237010</v>
      </c>
      <c r="X162" s="20"/>
      <c r="Y162" s="20">
        <v>176850</v>
      </c>
      <c r="Z162" s="20">
        <v>33110</v>
      </c>
      <c r="AA162" s="20"/>
      <c r="AB162" s="20"/>
      <c r="AC162" s="20">
        <v>124110</v>
      </c>
      <c r="AD162" s="20"/>
      <c r="AE162" s="20"/>
      <c r="AF162" s="20"/>
      <c r="AG162" s="20"/>
      <c r="AH162" s="20">
        <v>770</v>
      </c>
      <c r="AI162" s="20">
        <v>1430</v>
      </c>
      <c r="AJ162" s="20">
        <v>561</v>
      </c>
      <c r="AK162" s="20"/>
      <c r="AL162" s="20"/>
      <c r="AM162" s="20"/>
      <c r="AN162" s="20"/>
      <c r="AO162" s="20"/>
      <c r="AP162" s="20">
        <v>1490</v>
      </c>
      <c r="AQ162" s="20">
        <v>2650</v>
      </c>
      <c r="AR162" s="20"/>
      <c r="AS162" s="20"/>
      <c r="AT162" s="20"/>
      <c r="AU162" s="20"/>
      <c r="AV162" s="20"/>
      <c r="AW162" s="20"/>
      <c r="AX162" s="20"/>
      <c r="AY162" s="20"/>
      <c r="AZ162" s="20">
        <v>13</v>
      </c>
      <c r="BA162" s="20"/>
      <c r="BB162" s="20">
        <v>20</v>
      </c>
      <c r="BC162" s="20">
        <v>328</v>
      </c>
      <c r="BD162" s="20"/>
      <c r="BE162" s="20">
        <v>150</v>
      </c>
      <c r="BF162" s="20">
        <v>588</v>
      </c>
      <c r="BG162" s="20"/>
      <c r="BH162" s="20"/>
      <c r="BI162" s="20"/>
      <c r="BJ162" s="20">
        <v>54100</v>
      </c>
      <c r="BK162" s="20">
        <v>5460</v>
      </c>
      <c r="BL162" s="20"/>
      <c r="BM162" s="21">
        <v>2256.5210000000002</v>
      </c>
      <c r="BN162" s="21">
        <v>629.36213099999998</v>
      </c>
      <c r="BO162" s="21">
        <v>1627.1588690000001</v>
      </c>
      <c r="BP162" s="27">
        <v>0.72109183517458963</v>
      </c>
      <c r="BQ162" s="29">
        <f t="shared" si="2"/>
        <v>110.30314232902033</v>
      </c>
      <c r="BR162" s="32">
        <v>417.10184842883552</v>
      </c>
      <c r="BS162" s="20">
        <v>56.794824399260634</v>
      </c>
      <c r="BT162" s="20">
        <v>22.940850277264325</v>
      </c>
      <c r="BU162" s="20">
        <v>6.1201478743068396</v>
      </c>
      <c r="BV162" s="20">
        <v>52.007393715341962</v>
      </c>
      <c r="BW162" s="20">
        <v>32.689463955637706</v>
      </c>
      <c r="BX162" s="20">
        <v>14.872643253234749</v>
      </c>
      <c r="BY162" s="20">
        <v>29.939001848428838</v>
      </c>
      <c r="BZ162" s="20">
        <v>43.809611829944551</v>
      </c>
      <c r="CA162" s="20"/>
    </row>
    <row r="163" spans="1:79" x14ac:dyDescent="0.25">
      <c r="A163" s="1" t="s">
        <v>404</v>
      </c>
      <c r="B163" t="s">
        <v>248</v>
      </c>
      <c r="C163" t="s">
        <v>405</v>
      </c>
      <c r="D163">
        <v>6906</v>
      </c>
      <c r="E163" s="20">
        <v>371150</v>
      </c>
      <c r="F163" s="20"/>
      <c r="G163" s="20">
        <v>1822.72</v>
      </c>
      <c r="H163" s="20">
        <v>14522.65</v>
      </c>
      <c r="I163" s="20">
        <v>61912.35</v>
      </c>
      <c r="J163" s="20">
        <v>10977.28</v>
      </c>
      <c r="K163" s="20"/>
      <c r="L163" s="20">
        <v>6820</v>
      </c>
      <c r="M163" s="20">
        <v>8460</v>
      </c>
      <c r="N163" s="20">
        <v>28691</v>
      </c>
      <c r="O163" s="20">
        <v>180</v>
      </c>
      <c r="P163" s="20"/>
      <c r="Q163" s="20">
        <v>463720</v>
      </c>
      <c r="R163" s="20"/>
      <c r="S163" s="20">
        <v>182980</v>
      </c>
      <c r="T163" s="20">
        <v>326395</v>
      </c>
      <c r="U163" s="20"/>
      <c r="V163" s="20">
        <v>9625</v>
      </c>
      <c r="W163" s="20">
        <v>267310</v>
      </c>
      <c r="X163" s="20">
        <v>11260</v>
      </c>
      <c r="Y163" s="20"/>
      <c r="Z163" s="20">
        <v>34880</v>
      </c>
      <c r="AA163" s="20"/>
      <c r="AB163" s="20">
        <v>120050</v>
      </c>
      <c r="AC163" s="20"/>
      <c r="AD163" s="20">
        <v>4429</v>
      </c>
      <c r="AE163" s="20">
        <v>95</v>
      </c>
      <c r="AF163" s="20"/>
      <c r="AG163" s="20">
        <v>225770</v>
      </c>
      <c r="AH163" s="20">
        <v>2440</v>
      </c>
      <c r="AI163" s="20">
        <v>660</v>
      </c>
      <c r="AJ163" s="20">
        <v>845</v>
      </c>
      <c r="AK163" s="20"/>
      <c r="AL163" s="20"/>
      <c r="AM163" s="20">
        <v>702</v>
      </c>
      <c r="AN163" s="20"/>
      <c r="AO163" s="20"/>
      <c r="AP163" s="20">
        <v>2030</v>
      </c>
      <c r="AQ163" s="20">
        <v>2075</v>
      </c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>
        <v>223</v>
      </c>
      <c r="BD163" s="20"/>
      <c r="BE163" s="20"/>
      <c r="BF163" s="20"/>
      <c r="BG163" s="20"/>
      <c r="BH163" s="20">
        <v>75</v>
      </c>
      <c r="BI163" s="20"/>
      <c r="BJ163" s="20">
        <v>69060</v>
      </c>
      <c r="BK163" s="20">
        <v>2665</v>
      </c>
      <c r="BL163" s="20"/>
      <c r="BM163" s="21">
        <v>2231.8249999999998</v>
      </c>
      <c r="BN163" s="21">
        <v>387.49536999999998</v>
      </c>
      <c r="BO163" s="21">
        <v>1844.32963</v>
      </c>
      <c r="BP163" s="27">
        <v>0.8263773503746934</v>
      </c>
      <c r="BQ163" s="29">
        <f t="shared" si="2"/>
        <v>53.743121922965535</v>
      </c>
      <c r="BR163" s="32">
        <v>323.17187952505071</v>
      </c>
      <c r="BS163" s="20">
        <v>47.262525340283808</v>
      </c>
      <c r="BT163" s="20">
        <v>17.383434694468576</v>
      </c>
      <c r="BU163" s="20">
        <v>5.0506805676223578</v>
      </c>
      <c r="BV163" s="20">
        <v>67.147408050970171</v>
      </c>
      <c r="BW163" s="20">
        <v>1.6304662612221259</v>
      </c>
      <c r="BX163" s="20">
        <v>6.3931364031277154</v>
      </c>
      <c r="BY163" s="20">
        <v>26.495800752968432</v>
      </c>
      <c r="BZ163" s="20">
        <v>40.100637127135819</v>
      </c>
      <c r="CA163" s="20"/>
    </row>
    <row r="164" spans="1:79" x14ac:dyDescent="0.25">
      <c r="A164" s="1" t="s">
        <v>406</v>
      </c>
      <c r="B164" t="s">
        <v>248</v>
      </c>
      <c r="C164" t="s">
        <v>407</v>
      </c>
      <c r="D164">
        <v>3522</v>
      </c>
      <c r="E164" s="20">
        <v>281180</v>
      </c>
      <c r="F164" s="20"/>
      <c r="G164" s="20">
        <v>6325.4080000000004</v>
      </c>
      <c r="H164" s="20">
        <v>9239.7000000000007</v>
      </c>
      <c r="I164" s="20">
        <v>39390.300000000003</v>
      </c>
      <c r="J164" s="20">
        <v>38094.591999999997</v>
      </c>
      <c r="K164" s="20"/>
      <c r="L164" s="20">
        <v>4240</v>
      </c>
      <c r="M164" s="20">
        <v>4180</v>
      </c>
      <c r="N164" s="20">
        <v>15460</v>
      </c>
      <c r="O164" s="20">
        <v>98.5</v>
      </c>
      <c r="P164" s="20"/>
      <c r="Q164" s="20">
        <v>266700</v>
      </c>
      <c r="R164" s="20"/>
      <c r="S164" s="20">
        <v>130770</v>
      </c>
      <c r="T164" s="20">
        <v>253860</v>
      </c>
      <c r="U164" s="20"/>
      <c r="V164" s="20">
        <v>5990</v>
      </c>
      <c r="W164" s="20">
        <v>157950</v>
      </c>
      <c r="X164" s="20">
        <v>5320</v>
      </c>
      <c r="Y164" s="20"/>
      <c r="Z164" s="20">
        <v>17420</v>
      </c>
      <c r="AA164" s="20"/>
      <c r="AB164" s="20">
        <v>67975</v>
      </c>
      <c r="AC164" s="20"/>
      <c r="AD164" s="20">
        <v>1366</v>
      </c>
      <c r="AE164" s="20">
        <v>205</v>
      </c>
      <c r="AF164" s="20"/>
      <c r="AG164" s="20">
        <v>122890</v>
      </c>
      <c r="AH164" s="20">
        <v>1590</v>
      </c>
      <c r="AI164" s="20">
        <v>440</v>
      </c>
      <c r="AJ164" s="20">
        <v>576</v>
      </c>
      <c r="AK164" s="20"/>
      <c r="AL164" s="20"/>
      <c r="AM164" s="20">
        <v>1560</v>
      </c>
      <c r="AN164" s="20"/>
      <c r="AO164" s="20"/>
      <c r="AP164" s="20">
        <v>2190</v>
      </c>
      <c r="AQ164" s="20">
        <v>2035</v>
      </c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>
        <v>332</v>
      </c>
      <c r="BD164" s="20"/>
      <c r="BE164" s="20"/>
      <c r="BF164" s="20">
        <v>27</v>
      </c>
      <c r="BG164" s="20"/>
      <c r="BH164" s="20">
        <v>77</v>
      </c>
      <c r="BI164" s="20"/>
      <c r="BJ164" s="20">
        <v>35220</v>
      </c>
      <c r="BK164" s="20">
        <v>1535</v>
      </c>
      <c r="BL164" s="20"/>
      <c r="BM164" s="21">
        <v>1474.2365</v>
      </c>
      <c r="BN164" s="21">
        <v>296.74510800000002</v>
      </c>
      <c r="BO164" s="21">
        <v>1177.4913919999999</v>
      </c>
      <c r="BP164" s="27">
        <v>0.79871268415888497</v>
      </c>
      <c r="BQ164" s="29">
        <f t="shared" si="2"/>
        <v>79.835320840431578</v>
      </c>
      <c r="BR164" s="32">
        <v>418.57935831913682</v>
      </c>
      <c r="BS164" s="20">
        <v>72.078364565587734</v>
      </c>
      <c r="BT164" s="20">
        <v>19.300113571834185</v>
      </c>
      <c r="BU164" s="20">
        <v>4.9460533787620671</v>
      </c>
      <c r="BV164" s="20">
        <v>75.724020442930154</v>
      </c>
      <c r="BW164" s="20">
        <v>1.5105053946621239</v>
      </c>
      <c r="BX164" s="20">
        <v>6.8082055650198754</v>
      </c>
      <c r="BY164" s="20">
        <v>37.12947189097104</v>
      </c>
      <c r="BZ164" s="20">
        <v>46.547416240772286</v>
      </c>
      <c r="CA164" s="20"/>
    </row>
    <row r="165" spans="1:79" x14ac:dyDescent="0.25">
      <c r="A165" s="1" t="s">
        <v>408</v>
      </c>
      <c r="B165" t="s">
        <v>248</v>
      </c>
      <c r="C165" t="s">
        <v>409</v>
      </c>
      <c r="D165">
        <v>853</v>
      </c>
      <c r="E165" s="20">
        <v>73800</v>
      </c>
      <c r="F165" s="20"/>
      <c r="G165" s="20"/>
      <c r="H165" s="20">
        <v>3322.2</v>
      </c>
      <c r="I165" s="20">
        <v>14163.04</v>
      </c>
      <c r="J165" s="20"/>
      <c r="K165" s="20"/>
      <c r="L165" s="20"/>
      <c r="M165" s="20">
        <v>830.86</v>
      </c>
      <c r="N165" s="20"/>
      <c r="O165" s="20"/>
      <c r="P165" s="20"/>
      <c r="Q165" s="20">
        <v>44560</v>
      </c>
      <c r="R165" s="20"/>
      <c r="S165" s="20">
        <v>3068.2</v>
      </c>
      <c r="T165" s="20">
        <v>47669.18</v>
      </c>
      <c r="U165" s="20"/>
      <c r="V165" s="20"/>
      <c r="W165" s="20">
        <v>35675</v>
      </c>
      <c r="X165" s="20"/>
      <c r="Y165" s="20"/>
      <c r="Z165" s="20">
        <v>10124.530000000001</v>
      </c>
      <c r="AA165" s="20"/>
      <c r="AB165" s="20">
        <v>29976.68</v>
      </c>
      <c r="AC165" s="20"/>
      <c r="AD165" s="20"/>
      <c r="AE165" s="20"/>
      <c r="AF165" s="20"/>
      <c r="AG165" s="20">
        <v>31411.91</v>
      </c>
      <c r="AH165" s="20">
        <v>82.15</v>
      </c>
      <c r="AI165" s="20"/>
      <c r="AJ165" s="20">
        <v>0</v>
      </c>
      <c r="AK165" s="20"/>
      <c r="AL165" s="20"/>
      <c r="AM165" s="20"/>
      <c r="AN165" s="20"/>
      <c r="AO165" s="20"/>
      <c r="AP165" s="20">
        <v>366.52</v>
      </c>
      <c r="AQ165" s="20">
        <v>232.82</v>
      </c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>
        <v>134.65</v>
      </c>
      <c r="BD165" s="20"/>
      <c r="BE165" s="20"/>
      <c r="BF165" s="20"/>
      <c r="BG165" s="20"/>
      <c r="BH165" s="20"/>
      <c r="BI165" s="20"/>
      <c r="BJ165" s="20">
        <v>8530</v>
      </c>
      <c r="BK165" s="20"/>
      <c r="BL165" s="20"/>
      <c r="BM165" s="21">
        <v>303.94774000000001</v>
      </c>
      <c r="BN165" s="21">
        <v>77.122200000000007</v>
      </c>
      <c r="BO165" s="21">
        <v>226.82553999999999</v>
      </c>
      <c r="BP165" s="27">
        <v>0.74626493357048818</v>
      </c>
      <c r="BQ165" s="29">
        <f t="shared" si="2"/>
        <v>86.518171160609612</v>
      </c>
      <c r="BR165" s="32">
        <v>356.32794841735051</v>
      </c>
      <c r="BS165" s="20">
        <v>55.884150058616648</v>
      </c>
      <c r="BT165" s="20">
        <v>35.142649472450174</v>
      </c>
      <c r="BU165" s="20">
        <v>11.869320046893318</v>
      </c>
      <c r="BV165" s="20">
        <v>52.239155920281355</v>
      </c>
      <c r="BW165" s="20">
        <v>0</v>
      </c>
      <c r="BX165" s="20">
        <v>0.97404454865181711</v>
      </c>
      <c r="BY165" s="20">
        <v>3.596951934349355</v>
      </c>
      <c r="BZ165" s="20">
        <v>41.822977725674086</v>
      </c>
      <c r="CA165" s="20"/>
    </row>
    <row r="166" spans="1:79" x14ac:dyDescent="0.25">
      <c r="A166" s="1" t="s">
        <v>410</v>
      </c>
      <c r="B166" t="s">
        <v>248</v>
      </c>
      <c r="C166" t="s">
        <v>411</v>
      </c>
      <c r="D166">
        <v>1433</v>
      </c>
      <c r="E166" s="20">
        <v>302480</v>
      </c>
      <c r="F166" s="20"/>
      <c r="G166" s="20">
        <v>3646.5385000000001</v>
      </c>
      <c r="H166" s="20">
        <v>0</v>
      </c>
      <c r="I166" s="20">
        <v>20020</v>
      </c>
      <c r="J166" s="20">
        <v>4018.4614999999999</v>
      </c>
      <c r="K166" s="20"/>
      <c r="L166" s="20">
        <v>2690</v>
      </c>
      <c r="M166" s="20">
        <v>1470</v>
      </c>
      <c r="N166" s="20">
        <v>4345</v>
      </c>
      <c r="O166" s="20">
        <v>40</v>
      </c>
      <c r="P166" s="20"/>
      <c r="Q166" s="20">
        <v>127350</v>
      </c>
      <c r="R166" s="20"/>
      <c r="S166" s="20">
        <v>134780</v>
      </c>
      <c r="T166" s="20">
        <v>90045</v>
      </c>
      <c r="U166" s="20"/>
      <c r="V166" s="20"/>
      <c r="W166" s="20">
        <v>81760</v>
      </c>
      <c r="X166" s="20"/>
      <c r="Y166" s="20">
        <v>62355</v>
      </c>
      <c r="Z166" s="20"/>
      <c r="AA166" s="20"/>
      <c r="AB166" s="20"/>
      <c r="AC166" s="20">
        <v>14380</v>
      </c>
      <c r="AD166" s="20"/>
      <c r="AE166" s="20"/>
      <c r="AF166" s="20"/>
      <c r="AG166" s="20"/>
      <c r="AH166" s="20">
        <v>510</v>
      </c>
      <c r="AI166" s="20"/>
      <c r="AJ166" s="20">
        <v>150</v>
      </c>
      <c r="AK166" s="20"/>
      <c r="AL166" s="20"/>
      <c r="AM166" s="20"/>
      <c r="AN166" s="20"/>
      <c r="AO166" s="20"/>
      <c r="AP166" s="20">
        <v>218</v>
      </c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1">
        <v>850.25800000000004</v>
      </c>
      <c r="BN166" s="21">
        <v>306.12653849999998</v>
      </c>
      <c r="BO166" s="21">
        <v>544.1314615</v>
      </c>
      <c r="BP166" s="27">
        <v>0.6399604137802879</v>
      </c>
      <c r="BQ166" s="29">
        <f t="shared" si="2"/>
        <v>211.08164689462666</v>
      </c>
      <c r="BR166" s="32">
        <v>593.34124214933695</v>
      </c>
      <c r="BS166" s="20">
        <v>62.836706210746691</v>
      </c>
      <c r="BT166" s="20">
        <v>10.034891835310537</v>
      </c>
      <c r="BU166" s="20">
        <v>0</v>
      </c>
      <c r="BV166" s="20">
        <v>88.869504535938589</v>
      </c>
      <c r="BW166" s="20">
        <v>43.51360781577111</v>
      </c>
      <c r="BX166" s="20">
        <v>5.9630146545708307</v>
      </c>
      <c r="BY166" s="20">
        <v>94.054431263084439</v>
      </c>
      <c r="BZ166" s="20">
        <v>57.055129099790648</v>
      </c>
      <c r="CA166" s="20"/>
    </row>
    <row r="167" spans="1:79" x14ac:dyDescent="0.25">
      <c r="A167" s="1" t="s">
        <v>412</v>
      </c>
      <c r="B167" t="s">
        <v>248</v>
      </c>
      <c r="C167" t="s">
        <v>413</v>
      </c>
      <c r="D167">
        <v>3973</v>
      </c>
      <c r="E167" s="20">
        <v>217830</v>
      </c>
      <c r="F167" s="20"/>
      <c r="G167" s="20">
        <v>5348.5439999999999</v>
      </c>
      <c r="H167" s="20">
        <v>12156.2</v>
      </c>
      <c r="I167" s="20">
        <v>51823.8</v>
      </c>
      <c r="J167" s="20">
        <v>32211.455999999998</v>
      </c>
      <c r="K167" s="20"/>
      <c r="L167" s="20">
        <v>5320</v>
      </c>
      <c r="M167" s="20">
        <v>6970</v>
      </c>
      <c r="N167" s="20">
        <v>17560</v>
      </c>
      <c r="O167" s="20">
        <v>227</v>
      </c>
      <c r="P167" s="20"/>
      <c r="Q167" s="20">
        <v>130300</v>
      </c>
      <c r="R167" s="20"/>
      <c r="S167" s="20">
        <v>95610</v>
      </c>
      <c r="T167" s="20">
        <v>190060</v>
      </c>
      <c r="U167" s="20"/>
      <c r="V167" s="20">
        <v>6060</v>
      </c>
      <c r="W167" s="20">
        <v>162860</v>
      </c>
      <c r="X167" s="20">
        <v>7570</v>
      </c>
      <c r="Y167" s="20"/>
      <c r="Z167" s="20">
        <v>18990</v>
      </c>
      <c r="AA167" s="20"/>
      <c r="AB167" s="20">
        <v>73600</v>
      </c>
      <c r="AC167" s="20"/>
      <c r="AD167" s="20">
        <v>1804</v>
      </c>
      <c r="AE167" s="20">
        <v>301</v>
      </c>
      <c r="AF167" s="20"/>
      <c r="AG167" s="20">
        <v>129570</v>
      </c>
      <c r="AH167" s="20">
        <v>1620</v>
      </c>
      <c r="AI167" s="20">
        <v>710</v>
      </c>
      <c r="AJ167" s="20">
        <v>449</v>
      </c>
      <c r="AK167" s="20"/>
      <c r="AL167" s="20"/>
      <c r="AM167" s="20">
        <v>359</v>
      </c>
      <c r="AN167" s="20"/>
      <c r="AO167" s="20"/>
      <c r="AP167" s="20">
        <v>3800</v>
      </c>
      <c r="AQ167" s="20">
        <v>2855</v>
      </c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>
        <v>393</v>
      </c>
      <c r="BD167" s="20"/>
      <c r="BE167" s="20"/>
      <c r="BF167" s="20"/>
      <c r="BG167" s="20"/>
      <c r="BH167" s="20">
        <v>98</v>
      </c>
      <c r="BI167" s="20"/>
      <c r="BJ167" s="20">
        <v>39730</v>
      </c>
      <c r="BK167" s="20">
        <v>3180</v>
      </c>
      <c r="BL167" s="20"/>
      <c r="BM167" s="21">
        <v>1219.366</v>
      </c>
      <c r="BN167" s="21">
        <v>235.334744</v>
      </c>
      <c r="BO167" s="21">
        <v>984.03125599999998</v>
      </c>
      <c r="BP167" s="27">
        <v>0.80700237336451897</v>
      </c>
      <c r="BQ167" s="29">
        <f t="shared" si="2"/>
        <v>54.827586206896555</v>
      </c>
      <c r="BR167" s="32">
        <v>306.91316385602818</v>
      </c>
      <c r="BS167" s="20">
        <v>47.837905864585949</v>
      </c>
      <c r="BT167" s="20">
        <v>18.525044047319405</v>
      </c>
      <c r="BU167" s="20">
        <v>4.7797634029700475</v>
      </c>
      <c r="BV167" s="20">
        <v>32.79637553486031</v>
      </c>
      <c r="BW167" s="20">
        <v>1.905361188019129</v>
      </c>
      <c r="BX167" s="20">
        <v>7.5703498615655667</v>
      </c>
      <c r="BY167" s="20">
        <v>24.064938333752831</v>
      </c>
      <c r="BZ167" s="20">
        <v>42.516989680342313</v>
      </c>
      <c r="CA167" s="20"/>
    </row>
    <row r="168" spans="1:79" x14ac:dyDescent="0.25">
      <c r="A168" s="1" t="s">
        <v>414</v>
      </c>
      <c r="B168" t="s">
        <v>248</v>
      </c>
      <c r="C168" t="s">
        <v>415</v>
      </c>
      <c r="D168">
        <v>252</v>
      </c>
      <c r="E168" s="20">
        <v>29910</v>
      </c>
      <c r="F168" s="20"/>
      <c r="G168" s="20"/>
      <c r="H168" s="20">
        <v>878.53</v>
      </c>
      <c r="I168" s="20">
        <v>3745.33</v>
      </c>
      <c r="J168" s="20"/>
      <c r="K168" s="20"/>
      <c r="L168" s="20"/>
      <c r="M168" s="20"/>
      <c r="N168" s="20">
        <v>2305.62</v>
      </c>
      <c r="O168" s="20"/>
      <c r="P168" s="20"/>
      <c r="Q168" s="20">
        <v>22170</v>
      </c>
      <c r="R168" s="20"/>
      <c r="S168" s="20">
        <v>329.54</v>
      </c>
      <c r="T168" s="20">
        <v>14649.56</v>
      </c>
      <c r="U168" s="20"/>
      <c r="V168" s="20"/>
      <c r="W168" s="20">
        <v>12210</v>
      </c>
      <c r="X168" s="20"/>
      <c r="Y168" s="20"/>
      <c r="Z168" s="20">
        <v>3840.83</v>
      </c>
      <c r="AA168" s="20"/>
      <c r="AB168" s="20">
        <v>7162.37</v>
      </c>
      <c r="AC168" s="20"/>
      <c r="AD168" s="20"/>
      <c r="AE168" s="20"/>
      <c r="AF168" s="20"/>
      <c r="AG168" s="20">
        <v>12796.91</v>
      </c>
      <c r="AH168" s="20">
        <v>29.66</v>
      </c>
      <c r="AI168" s="20">
        <v>97.98</v>
      </c>
      <c r="AJ168" s="20">
        <v>0</v>
      </c>
      <c r="AK168" s="20"/>
      <c r="AL168" s="20"/>
      <c r="AM168" s="20"/>
      <c r="AN168" s="20"/>
      <c r="AO168" s="20"/>
      <c r="AP168" s="20">
        <v>0</v>
      </c>
      <c r="AQ168" s="20">
        <v>334.61</v>
      </c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>
        <v>16.96</v>
      </c>
      <c r="BD168" s="20"/>
      <c r="BE168" s="20"/>
      <c r="BF168" s="20"/>
      <c r="BG168" s="20"/>
      <c r="BH168" s="20"/>
      <c r="BI168" s="20"/>
      <c r="BJ168" s="20">
        <v>2520</v>
      </c>
      <c r="BK168" s="20"/>
      <c r="BL168" s="20"/>
      <c r="BM168" s="21">
        <v>112.9979</v>
      </c>
      <c r="BN168" s="21">
        <v>30.788530000000002</v>
      </c>
      <c r="BO168" s="21">
        <v>82.209370000000007</v>
      </c>
      <c r="BP168" s="27">
        <v>0.72753006914287799</v>
      </c>
      <c r="BQ168" s="29">
        <f t="shared" si="2"/>
        <v>118.69047619047619</v>
      </c>
      <c r="BR168" s="32">
        <v>448.40436507936511</v>
      </c>
      <c r="BS168" s="20">
        <v>58.133174603174595</v>
      </c>
      <c r="BT168" s="20">
        <v>28.422103174603176</v>
      </c>
      <c r="BU168" s="20">
        <v>15.241388888888888</v>
      </c>
      <c r="BV168" s="20">
        <v>87.976190476190482</v>
      </c>
      <c r="BW168" s="20">
        <v>0</v>
      </c>
      <c r="BX168" s="20">
        <v>9.149285714285714</v>
      </c>
      <c r="BY168" s="20">
        <v>1.3076984126984126</v>
      </c>
      <c r="BZ168" s="20">
        <v>48.452380952380956</v>
      </c>
      <c r="CA168" s="20"/>
    </row>
    <row r="169" spans="1:79" x14ac:dyDescent="0.25">
      <c r="A169" s="1" t="s">
        <v>416</v>
      </c>
      <c r="B169" t="s">
        <v>248</v>
      </c>
      <c r="C169" t="s">
        <v>417</v>
      </c>
      <c r="D169">
        <v>713</v>
      </c>
      <c r="E169" s="20">
        <v>210020</v>
      </c>
      <c r="F169" s="20"/>
      <c r="G169" s="20"/>
      <c r="H169" s="20">
        <v>582.16</v>
      </c>
      <c r="I169" s="20">
        <v>14737.84</v>
      </c>
      <c r="J169" s="20"/>
      <c r="K169" s="20"/>
      <c r="L169" s="20">
        <v>800</v>
      </c>
      <c r="M169" s="20">
        <v>1820</v>
      </c>
      <c r="N169" s="20">
        <v>720</v>
      </c>
      <c r="O169" s="20"/>
      <c r="P169" s="20"/>
      <c r="Q169" s="20"/>
      <c r="R169" s="20"/>
      <c r="S169" s="20"/>
      <c r="T169" s="20">
        <v>45020</v>
      </c>
      <c r="U169" s="20"/>
      <c r="V169" s="20"/>
      <c r="W169" s="20">
        <v>60310</v>
      </c>
      <c r="X169" s="20"/>
      <c r="Y169" s="20">
        <v>19720</v>
      </c>
      <c r="Z169" s="20">
        <v>6640</v>
      </c>
      <c r="AA169" s="20"/>
      <c r="AB169" s="20"/>
      <c r="AC169" s="20">
        <v>13210</v>
      </c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>
        <v>270</v>
      </c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1">
        <v>373.85</v>
      </c>
      <c r="BN169" s="21">
        <v>210.60216</v>
      </c>
      <c r="BO169" s="21">
        <v>163.24784</v>
      </c>
      <c r="BP169" s="27">
        <v>0.43666668449913071</v>
      </c>
      <c r="BQ169" s="29">
        <f t="shared" si="2"/>
        <v>294.55820476858344</v>
      </c>
      <c r="BR169" s="32">
        <v>524.33380084151463</v>
      </c>
      <c r="BS169" s="20">
        <v>63.141654978962137</v>
      </c>
      <c r="BT169" s="20">
        <v>18.527349228611502</v>
      </c>
      <c r="BU169" s="20">
        <v>9.312762973352033</v>
      </c>
      <c r="BV169" s="20">
        <v>0</v>
      </c>
      <c r="BW169" s="20">
        <v>27.657784011220198</v>
      </c>
      <c r="BX169" s="20">
        <v>4.6844319775596075</v>
      </c>
      <c r="BY169" s="20">
        <v>0</v>
      </c>
      <c r="BZ169" s="20">
        <v>84.586255259467038</v>
      </c>
      <c r="CA169" s="20"/>
    </row>
    <row r="170" spans="1:79" x14ac:dyDescent="0.25">
      <c r="A170" s="1" t="s">
        <v>418</v>
      </c>
      <c r="B170" t="s">
        <v>248</v>
      </c>
      <c r="C170" t="s">
        <v>419</v>
      </c>
      <c r="D170">
        <v>855</v>
      </c>
      <c r="E170" s="20">
        <v>188530</v>
      </c>
      <c r="F170" s="20"/>
      <c r="G170" s="20"/>
      <c r="H170" s="20">
        <v>7658.52</v>
      </c>
      <c r="I170" s="20">
        <v>6291.48</v>
      </c>
      <c r="J170" s="20"/>
      <c r="K170" s="20"/>
      <c r="L170" s="20"/>
      <c r="M170" s="20"/>
      <c r="N170" s="20"/>
      <c r="O170" s="20"/>
      <c r="P170" s="20"/>
      <c r="Q170" s="20">
        <v>55600</v>
      </c>
      <c r="R170" s="20"/>
      <c r="S170" s="20"/>
      <c r="T170" s="20">
        <v>29280</v>
      </c>
      <c r="U170" s="20"/>
      <c r="V170" s="20"/>
      <c r="W170" s="20">
        <v>45310</v>
      </c>
      <c r="X170" s="20"/>
      <c r="Y170" s="20">
        <v>22440</v>
      </c>
      <c r="Z170" s="20"/>
      <c r="AA170" s="20"/>
      <c r="AB170" s="20"/>
      <c r="AC170" s="20"/>
      <c r="AD170" s="20">
        <v>635</v>
      </c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1">
        <v>355.745</v>
      </c>
      <c r="BN170" s="21">
        <v>196.18852000000001</v>
      </c>
      <c r="BO170" s="21">
        <v>159.55647999999999</v>
      </c>
      <c r="BP170" s="27">
        <v>0.44851362633346925</v>
      </c>
      <c r="BQ170" s="29">
        <f t="shared" si="2"/>
        <v>220.50292397660817</v>
      </c>
      <c r="BR170" s="32">
        <v>416.07602339181278</v>
      </c>
      <c r="BS170" s="20">
        <v>34.245614035087719</v>
      </c>
      <c r="BT170" s="20">
        <v>0</v>
      </c>
      <c r="BU170" s="20">
        <v>0</v>
      </c>
      <c r="BV170" s="20">
        <v>65.029239766081872</v>
      </c>
      <c r="BW170" s="20">
        <v>26.245614035087719</v>
      </c>
      <c r="BX170" s="20">
        <v>0</v>
      </c>
      <c r="BY170" s="20">
        <v>0</v>
      </c>
      <c r="BZ170" s="20">
        <v>52.994152046783626</v>
      </c>
      <c r="CA170" s="20"/>
    </row>
    <row r="171" spans="1:79" x14ac:dyDescent="0.25">
      <c r="A171" s="1" t="s">
        <v>420</v>
      </c>
      <c r="B171" t="s">
        <v>248</v>
      </c>
      <c r="C171" t="s">
        <v>421</v>
      </c>
      <c r="D171">
        <v>2812</v>
      </c>
      <c r="E171" s="20">
        <v>215090</v>
      </c>
      <c r="F171" s="20"/>
      <c r="G171" s="20"/>
      <c r="H171" s="20">
        <v>14626.2</v>
      </c>
      <c r="I171" s="20">
        <v>62353.8</v>
      </c>
      <c r="J171" s="20"/>
      <c r="K171" s="20"/>
      <c r="L171" s="20">
        <v>3480</v>
      </c>
      <c r="M171" s="20">
        <v>4653</v>
      </c>
      <c r="N171" s="20">
        <v>16684</v>
      </c>
      <c r="O171" s="20">
        <v>163</v>
      </c>
      <c r="P171" s="20"/>
      <c r="Q171" s="20">
        <v>213220</v>
      </c>
      <c r="R171" s="20"/>
      <c r="S171" s="20">
        <v>72520</v>
      </c>
      <c r="T171" s="20">
        <v>114380</v>
      </c>
      <c r="U171" s="20"/>
      <c r="V171" s="20">
        <v>4600</v>
      </c>
      <c r="W171" s="20">
        <v>113130</v>
      </c>
      <c r="X171" s="20"/>
      <c r="Y171" s="20"/>
      <c r="Z171" s="20">
        <v>28750</v>
      </c>
      <c r="AA171" s="20"/>
      <c r="AB171" s="20">
        <v>78625</v>
      </c>
      <c r="AC171" s="20"/>
      <c r="AD171" s="20"/>
      <c r="AE171" s="20">
        <v>139</v>
      </c>
      <c r="AF171" s="20"/>
      <c r="AG171" s="20">
        <v>83740</v>
      </c>
      <c r="AH171" s="20">
        <v>1120</v>
      </c>
      <c r="AI171" s="20"/>
      <c r="AJ171" s="20">
        <v>209</v>
      </c>
      <c r="AK171" s="20"/>
      <c r="AL171" s="20"/>
      <c r="AM171" s="20">
        <v>305</v>
      </c>
      <c r="AN171" s="20"/>
      <c r="AO171" s="20"/>
      <c r="AP171" s="20">
        <v>2950</v>
      </c>
      <c r="AQ171" s="20">
        <v>2680</v>
      </c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>
        <v>282</v>
      </c>
      <c r="BD171" s="20"/>
      <c r="BE171" s="20"/>
      <c r="BF171" s="20"/>
      <c r="BG171" s="20"/>
      <c r="BH171" s="20">
        <v>61</v>
      </c>
      <c r="BI171" s="20"/>
      <c r="BJ171" s="20">
        <v>28120</v>
      </c>
      <c r="BK171" s="20">
        <v>1020</v>
      </c>
      <c r="BL171" s="20"/>
      <c r="BM171" s="21">
        <v>1062.9010000000001</v>
      </c>
      <c r="BN171" s="21">
        <v>229.71619999999999</v>
      </c>
      <c r="BO171" s="21">
        <v>833.1848</v>
      </c>
      <c r="BP171" s="27">
        <v>0.78387808460054142</v>
      </c>
      <c r="BQ171" s="29">
        <f t="shared" si="2"/>
        <v>76.490042674253203</v>
      </c>
      <c r="BR171" s="32">
        <v>377.98755334281645</v>
      </c>
      <c r="BS171" s="20">
        <v>40.675675675675677</v>
      </c>
      <c r="BT171" s="20">
        <v>27.960526315789473</v>
      </c>
      <c r="BU171" s="20">
        <v>10.224039829302987</v>
      </c>
      <c r="BV171" s="20">
        <v>75.825035561877669</v>
      </c>
      <c r="BW171" s="20">
        <v>0</v>
      </c>
      <c r="BX171" s="20">
        <v>8.8833570412517773</v>
      </c>
      <c r="BY171" s="20">
        <v>25.789473684210524</v>
      </c>
      <c r="BZ171" s="20">
        <v>41.866998577524896</v>
      </c>
      <c r="CA171" s="20"/>
    </row>
    <row r="172" spans="1:79" x14ac:dyDescent="0.25">
      <c r="A172" s="1" t="s">
        <v>422</v>
      </c>
      <c r="B172" t="s">
        <v>248</v>
      </c>
      <c r="C172" t="s">
        <v>423</v>
      </c>
      <c r="D172">
        <v>494</v>
      </c>
      <c r="E172" s="20">
        <v>60610</v>
      </c>
      <c r="F172" s="20"/>
      <c r="G172" s="20"/>
      <c r="H172" s="20">
        <v>1993.12</v>
      </c>
      <c r="I172" s="20">
        <v>8496.98</v>
      </c>
      <c r="J172" s="20"/>
      <c r="K172" s="20"/>
      <c r="L172" s="20"/>
      <c r="M172" s="20">
        <v>1864.58</v>
      </c>
      <c r="N172" s="20"/>
      <c r="O172" s="20"/>
      <c r="P172" s="20"/>
      <c r="Q172" s="20">
        <v>28360</v>
      </c>
      <c r="R172" s="20"/>
      <c r="S172" s="20">
        <v>2213.2399999999998</v>
      </c>
      <c r="T172" s="20">
        <v>29899.52</v>
      </c>
      <c r="U172" s="20"/>
      <c r="V172" s="20"/>
      <c r="W172" s="20">
        <v>33865</v>
      </c>
      <c r="X172" s="20">
        <v>1162.1099999999999</v>
      </c>
      <c r="Y172" s="20"/>
      <c r="Z172" s="20">
        <v>6655.36</v>
      </c>
      <c r="AA172" s="20"/>
      <c r="AB172" s="20">
        <v>19187.59</v>
      </c>
      <c r="AC172" s="20"/>
      <c r="AD172" s="20"/>
      <c r="AE172" s="20"/>
      <c r="AF172" s="20"/>
      <c r="AG172" s="20">
        <v>18714.88</v>
      </c>
      <c r="AH172" s="20">
        <v>60.48</v>
      </c>
      <c r="AI172" s="20"/>
      <c r="AJ172" s="20">
        <v>0.75</v>
      </c>
      <c r="AK172" s="20"/>
      <c r="AL172" s="20"/>
      <c r="AM172" s="20"/>
      <c r="AN172" s="20"/>
      <c r="AO172" s="20"/>
      <c r="AP172" s="20">
        <v>32.72</v>
      </c>
      <c r="AQ172" s="20">
        <v>526.29</v>
      </c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>
        <v>41.79</v>
      </c>
      <c r="BD172" s="20"/>
      <c r="BE172" s="20"/>
      <c r="BF172" s="20">
        <v>5</v>
      </c>
      <c r="BG172" s="20"/>
      <c r="BH172" s="20"/>
      <c r="BI172" s="20"/>
      <c r="BJ172" s="20">
        <v>4940</v>
      </c>
      <c r="BK172" s="20"/>
      <c r="BL172" s="20"/>
      <c r="BM172" s="21">
        <v>218.62941000000001</v>
      </c>
      <c r="BN172" s="21">
        <v>62.603119999999997</v>
      </c>
      <c r="BO172" s="21">
        <v>156.02628999999999</v>
      </c>
      <c r="BP172" s="27">
        <v>0.7136564563751967</v>
      </c>
      <c r="BQ172" s="29">
        <f t="shared" si="2"/>
        <v>122.69230769230769</v>
      </c>
      <c r="BR172" s="32">
        <v>442.56965587044533</v>
      </c>
      <c r="BS172" s="20">
        <v>60.525344129554647</v>
      </c>
      <c r="BT172" s="20">
        <v>38.841275303643727</v>
      </c>
      <c r="BU172" s="20">
        <v>13.472388663967612</v>
      </c>
      <c r="BV172" s="20">
        <v>57.40890688259109</v>
      </c>
      <c r="BW172" s="20">
        <v>2.3524493927125505</v>
      </c>
      <c r="BX172" s="20">
        <v>3.7744534412955471</v>
      </c>
      <c r="BY172" s="20">
        <v>4.4802429149797574</v>
      </c>
      <c r="BZ172" s="20">
        <v>68.55263157894737</v>
      </c>
      <c r="CA172" s="20"/>
    </row>
    <row r="173" spans="1:79" x14ac:dyDescent="0.25">
      <c r="A173" s="1" t="s">
        <v>424</v>
      </c>
      <c r="B173" t="s">
        <v>248</v>
      </c>
      <c r="C173" t="s">
        <v>425</v>
      </c>
      <c r="D173">
        <v>444</v>
      </c>
      <c r="E173" s="20">
        <v>29410</v>
      </c>
      <c r="F173" s="20"/>
      <c r="G173" s="20">
        <v>1549.49</v>
      </c>
      <c r="H173" s="20">
        <v>2193.85</v>
      </c>
      <c r="I173" s="20">
        <v>9352.7099999999991</v>
      </c>
      <c r="J173" s="20">
        <v>15860.51</v>
      </c>
      <c r="K173" s="20"/>
      <c r="L173" s="20">
        <v>210</v>
      </c>
      <c r="M173" s="20">
        <v>600</v>
      </c>
      <c r="N173" s="20">
        <v>2188.16</v>
      </c>
      <c r="O173" s="20"/>
      <c r="P173" s="20"/>
      <c r="Q173" s="20">
        <v>16460</v>
      </c>
      <c r="R173" s="20"/>
      <c r="S173" s="20">
        <v>2599.92</v>
      </c>
      <c r="T173" s="20">
        <v>16929.650000000001</v>
      </c>
      <c r="U173" s="20"/>
      <c r="V173" s="20"/>
      <c r="W173" s="20">
        <v>22645</v>
      </c>
      <c r="X173" s="20"/>
      <c r="Y173" s="20"/>
      <c r="Z173" s="20">
        <v>9116.7800000000007</v>
      </c>
      <c r="AA173" s="20"/>
      <c r="AB173" s="20">
        <v>9010.65</v>
      </c>
      <c r="AC173" s="20"/>
      <c r="AD173" s="20"/>
      <c r="AE173" s="20"/>
      <c r="AF173" s="20"/>
      <c r="AG173" s="20">
        <v>15486.72</v>
      </c>
      <c r="AH173" s="20">
        <v>30.47</v>
      </c>
      <c r="AI173" s="20">
        <v>98.02</v>
      </c>
      <c r="AJ173" s="20">
        <v>0</v>
      </c>
      <c r="AK173" s="20"/>
      <c r="AL173" s="20"/>
      <c r="AM173" s="20"/>
      <c r="AN173" s="20"/>
      <c r="AO173" s="20"/>
      <c r="AP173" s="20">
        <v>670</v>
      </c>
      <c r="AQ173" s="20">
        <v>0</v>
      </c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>
        <v>8.57</v>
      </c>
      <c r="BD173" s="20"/>
      <c r="BE173" s="20"/>
      <c r="BF173" s="20"/>
      <c r="BG173" s="20"/>
      <c r="BH173" s="20"/>
      <c r="BI173" s="20"/>
      <c r="BJ173" s="20">
        <v>4440</v>
      </c>
      <c r="BK173" s="20"/>
      <c r="BL173" s="20"/>
      <c r="BM173" s="21">
        <v>158.8605</v>
      </c>
      <c r="BN173" s="21">
        <v>33.15334</v>
      </c>
      <c r="BO173" s="21">
        <v>125.70716</v>
      </c>
      <c r="BP173" s="27">
        <v>0.79130532763021655</v>
      </c>
      <c r="BQ173" s="29">
        <f t="shared" si="2"/>
        <v>66.238738738738732</v>
      </c>
      <c r="BR173" s="32">
        <v>357.79391891891891</v>
      </c>
      <c r="BS173" s="20">
        <v>38.129842342342343</v>
      </c>
      <c r="BT173" s="20">
        <v>20.294256756756756</v>
      </c>
      <c r="BU173" s="20">
        <v>20.533288288288286</v>
      </c>
      <c r="BV173" s="20">
        <v>37.072072072072075</v>
      </c>
      <c r="BW173" s="20">
        <v>0</v>
      </c>
      <c r="BX173" s="20">
        <v>6.7526126126126123</v>
      </c>
      <c r="BY173" s="20">
        <v>5.8556756756756752</v>
      </c>
      <c r="BZ173" s="20">
        <v>51.002252252252248</v>
      </c>
      <c r="CA173" s="20"/>
    </row>
    <row r="174" spans="1:79" x14ac:dyDescent="0.25">
      <c r="A174" s="1" t="s">
        <v>426</v>
      </c>
      <c r="B174" t="s">
        <v>248</v>
      </c>
      <c r="C174" t="s">
        <v>427</v>
      </c>
      <c r="D174">
        <v>4737</v>
      </c>
      <c r="E174" s="20">
        <v>453600</v>
      </c>
      <c r="F174" s="20"/>
      <c r="G174" s="20">
        <v>8014.2719999999999</v>
      </c>
      <c r="H174" s="20">
        <v>17856.2</v>
      </c>
      <c r="I174" s="20">
        <v>76123.8</v>
      </c>
      <c r="J174" s="20">
        <v>48265.728000000003</v>
      </c>
      <c r="K174" s="20"/>
      <c r="L174" s="20">
        <v>8980</v>
      </c>
      <c r="M174" s="20">
        <v>7260</v>
      </c>
      <c r="N174" s="20">
        <v>28441</v>
      </c>
      <c r="O174" s="20">
        <v>279</v>
      </c>
      <c r="P174" s="20"/>
      <c r="Q174" s="20">
        <v>311650</v>
      </c>
      <c r="R174" s="20"/>
      <c r="S174" s="20">
        <v>315500</v>
      </c>
      <c r="T174" s="20">
        <v>246810</v>
      </c>
      <c r="U174" s="20"/>
      <c r="V174" s="20">
        <v>9605</v>
      </c>
      <c r="W174" s="20">
        <v>194870</v>
      </c>
      <c r="X174" s="20">
        <v>10305</v>
      </c>
      <c r="Y174" s="20"/>
      <c r="Z174" s="20">
        <v>46350</v>
      </c>
      <c r="AA174" s="20"/>
      <c r="AB174" s="20">
        <v>120575</v>
      </c>
      <c r="AC174" s="20"/>
      <c r="AD174" s="20">
        <v>5971</v>
      </c>
      <c r="AE174" s="20">
        <v>112</v>
      </c>
      <c r="AF174" s="20"/>
      <c r="AG174" s="20">
        <v>153130</v>
      </c>
      <c r="AH174" s="20">
        <v>1620</v>
      </c>
      <c r="AI174" s="20">
        <v>1080</v>
      </c>
      <c r="AJ174" s="20">
        <v>634</v>
      </c>
      <c r="AK174" s="20"/>
      <c r="AL174" s="20"/>
      <c r="AM174" s="20">
        <v>295</v>
      </c>
      <c r="AN174" s="20"/>
      <c r="AO174" s="20"/>
      <c r="AP174" s="20">
        <v>3720</v>
      </c>
      <c r="AQ174" s="20">
        <v>3551</v>
      </c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>
        <v>227</v>
      </c>
      <c r="BD174" s="20"/>
      <c r="BE174" s="20"/>
      <c r="BF174" s="20"/>
      <c r="BG174" s="20"/>
      <c r="BH174" s="20"/>
      <c r="BI174" s="20"/>
      <c r="BJ174" s="20">
        <v>47370</v>
      </c>
      <c r="BK174" s="20">
        <v>7520</v>
      </c>
      <c r="BL174" s="20"/>
      <c r="BM174" s="21">
        <v>2129.7150000000001</v>
      </c>
      <c r="BN174" s="21">
        <v>479.47047199999997</v>
      </c>
      <c r="BO174" s="21">
        <v>1650.2445279999999</v>
      </c>
      <c r="BP174" s="27">
        <v>0.77486636850470603</v>
      </c>
      <c r="BQ174" s="29">
        <f t="shared" si="2"/>
        <v>95.756808106396448</v>
      </c>
      <c r="BR174" s="32">
        <v>449.59151361621281</v>
      </c>
      <c r="BS174" s="20">
        <v>52.102596580113996</v>
      </c>
      <c r="BT174" s="20">
        <v>25.45387375976356</v>
      </c>
      <c r="BU174" s="20">
        <v>9.7846738442051926</v>
      </c>
      <c r="BV174" s="20">
        <v>65.790584758285831</v>
      </c>
      <c r="BW174" s="20">
        <v>2.175427485750475</v>
      </c>
      <c r="BX174" s="20">
        <v>9.4912391809161925</v>
      </c>
      <c r="BY174" s="20">
        <v>66.603335444374082</v>
      </c>
      <c r="BZ174" s="20">
        <v>43.165505594257972</v>
      </c>
      <c r="CA174" s="20"/>
    </row>
    <row r="175" spans="1:79" x14ac:dyDescent="0.25">
      <c r="A175" s="1" t="s">
        <v>428</v>
      </c>
      <c r="B175" t="s">
        <v>248</v>
      </c>
      <c r="C175" t="s">
        <v>429</v>
      </c>
      <c r="D175">
        <v>6064</v>
      </c>
      <c r="E175" s="20">
        <v>548535</v>
      </c>
      <c r="F175" s="20"/>
      <c r="G175" s="20">
        <v>7823.4560000000001</v>
      </c>
      <c r="H175" s="20">
        <v>18509.8</v>
      </c>
      <c r="I175" s="20">
        <v>78910.2</v>
      </c>
      <c r="J175" s="20">
        <v>47116.544000000002</v>
      </c>
      <c r="K175" s="20"/>
      <c r="L175" s="20">
        <v>7560</v>
      </c>
      <c r="M175" s="20">
        <v>7717</v>
      </c>
      <c r="N175" s="20">
        <v>30085</v>
      </c>
      <c r="O175" s="20">
        <v>280</v>
      </c>
      <c r="P175" s="20"/>
      <c r="Q175" s="20">
        <v>373320</v>
      </c>
      <c r="R175" s="20"/>
      <c r="S175" s="20">
        <v>307460</v>
      </c>
      <c r="T175" s="20">
        <v>379610</v>
      </c>
      <c r="U175" s="20"/>
      <c r="V175" s="20">
        <v>14880</v>
      </c>
      <c r="W175" s="20">
        <v>247160</v>
      </c>
      <c r="X175" s="20">
        <v>7920</v>
      </c>
      <c r="Y175" s="20"/>
      <c r="Z175" s="20">
        <v>44040</v>
      </c>
      <c r="AA175" s="20"/>
      <c r="AB175" s="20">
        <v>163385</v>
      </c>
      <c r="AC175" s="20"/>
      <c r="AD175" s="20">
        <v>1465</v>
      </c>
      <c r="AE175" s="20">
        <v>370</v>
      </c>
      <c r="AF175" s="20"/>
      <c r="AG175" s="20">
        <v>210810</v>
      </c>
      <c r="AH175" s="20">
        <v>2210</v>
      </c>
      <c r="AI175" s="20">
        <v>880</v>
      </c>
      <c r="AJ175" s="20">
        <v>604</v>
      </c>
      <c r="AK175" s="20"/>
      <c r="AL175" s="20"/>
      <c r="AM175" s="20">
        <v>1269</v>
      </c>
      <c r="AN175" s="20"/>
      <c r="AO175" s="20"/>
      <c r="AP175" s="20">
        <v>4680</v>
      </c>
      <c r="AQ175" s="20">
        <v>3560</v>
      </c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>
        <v>253</v>
      </c>
      <c r="BD175" s="20"/>
      <c r="BE175" s="20"/>
      <c r="BF175" s="20"/>
      <c r="BG175" s="20"/>
      <c r="BH175" s="20">
        <v>149</v>
      </c>
      <c r="BI175" s="20"/>
      <c r="BJ175" s="20">
        <v>60640</v>
      </c>
      <c r="BK175" s="20">
        <v>3160</v>
      </c>
      <c r="BL175" s="20"/>
      <c r="BM175" s="21">
        <v>2574.3620000000001</v>
      </c>
      <c r="BN175" s="21">
        <v>574.86825599999997</v>
      </c>
      <c r="BO175" s="21">
        <v>1999.4937440000001</v>
      </c>
      <c r="BP175" s="27">
        <v>0.77669486420324729</v>
      </c>
      <c r="BQ175" s="29">
        <f t="shared" si="2"/>
        <v>90.457618733509236</v>
      </c>
      <c r="BR175" s="32">
        <v>424.53199208443266</v>
      </c>
      <c r="BS175" s="20">
        <v>62.600593667546171</v>
      </c>
      <c r="BT175" s="20">
        <v>26.94343667546174</v>
      </c>
      <c r="BU175" s="20">
        <v>7.2625329815303434</v>
      </c>
      <c r="BV175" s="20">
        <v>61.563324538258577</v>
      </c>
      <c r="BW175" s="20">
        <v>1.3060686015831136</v>
      </c>
      <c r="BX175" s="20">
        <v>7.5267150395778373</v>
      </c>
      <c r="BY175" s="20">
        <v>50.702506596306065</v>
      </c>
      <c r="BZ175" s="20">
        <v>43.212401055408968</v>
      </c>
      <c r="CA175" s="20"/>
    </row>
    <row r="176" spans="1:79" x14ac:dyDescent="0.25">
      <c r="A176" s="1" t="s">
        <v>430</v>
      </c>
      <c r="B176" t="s">
        <v>248</v>
      </c>
      <c r="C176" t="s">
        <v>431</v>
      </c>
      <c r="D176">
        <v>933</v>
      </c>
      <c r="E176" s="20">
        <v>147035</v>
      </c>
      <c r="F176" s="20"/>
      <c r="G176" s="20"/>
      <c r="H176" s="20">
        <v>1858.96</v>
      </c>
      <c r="I176" s="20">
        <v>18741.04</v>
      </c>
      <c r="J176" s="20"/>
      <c r="K176" s="20"/>
      <c r="L176" s="20">
        <v>2600</v>
      </c>
      <c r="M176" s="20">
        <v>2720</v>
      </c>
      <c r="N176" s="20">
        <v>4632</v>
      </c>
      <c r="O176" s="20"/>
      <c r="P176" s="20"/>
      <c r="Q176" s="20">
        <v>26200</v>
      </c>
      <c r="R176" s="20"/>
      <c r="S176" s="20"/>
      <c r="T176" s="20">
        <v>41630</v>
      </c>
      <c r="U176" s="20">
        <v>3920</v>
      </c>
      <c r="V176" s="20"/>
      <c r="W176" s="20">
        <v>52050</v>
      </c>
      <c r="X176" s="20"/>
      <c r="Y176" s="20">
        <v>34025</v>
      </c>
      <c r="Z176" s="20">
        <v>13640</v>
      </c>
      <c r="AA176" s="20"/>
      <c r="AB176" s="20"/>
      <c r="AC176" s="20">
        <v>36250</v>
      </c>
      <c r="AD176" s="20"/>
      <c r="AE176" s="20"/>
      <c r="AF176" s="20"/>
      <c r="AG176" s="20"/>
      <c r="AH176" s="20"/>
      <c r="AI176" s="20"/>
      <c r="AJ176" s="20">
        <v>88</v>
      </c>
      <c r="AK176" s="20"/>
      <c r="AL176" s="20"/>
      <c r="AM176" s="20"/>
      <c r="AN176" s="20"/>
      <c r="AO176" s="20"/>
      <c r="AP176" s="20">
        <v>80</v>
      </c>
      <c r="AQ176" s="20">
        <v>545</v>
      </c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>
        <v>78</v>
      </c>
      <c r="BD176" s="20"/>
      <c r="BE176" s="20"/>
      <c r="BF176" s="20"/>
      <c r="BG176" s="20">
        <v>10</v>
      </c>
      <c r="BH176" s="20"/>
      <c r="BI176" s="20"/>
      <c r="BJ176" s="20">
        <v>9330</v>
      </c>
      <c r="BK176" s="20">
        <v>1200</v>
      </c>
      <c r="BL176" s="20"/>
      <c r="BM176" s="21">
        <v>396.63299999999998</v>
      </c>
      <c r="BN176" s="21">
        <v>148.89395999999999</v>
      </c>
      <c r="BO176" s="21">
        <v>247.73903999999999</v>
      </c>
      <c r="BP176" s="27">
        <v>0.62460521439214589</v>
      </c>
      <c r="BQ176" s="29">
        <f t="shared" si="2"/>
        <v>157.59378349410503</v>
      </c>
      <c r="BR176" s="32">
        <v>425.11575562700961</v>
      </c>
      <c r="BS176" s="20">
        <v>48.821007502679528</v>
      </c>
      <c r="BT176" s="20">
        <v>38.853161843515537</v>
      </c>
      <c r="BU176" s="20">
        <v>14.619506966773848</v>
      </c>
      <c r="BV176" s="20">
        <v>28.081457663451232</v>
      </c>
      <c r="BW176" s="20">
        <v>36.468381564844584</v>
      </c>
      <c r="BX176" s="20">
        <v>10.666666666666666</v>
      </c>
      <c r="BY176" s="20">
        <v>0</v>
      </c>
      <c r="BZ176" s="20">
        <v>55.787781350482312</v>
      </c>
      <c r="CA176" s="20"/>
    </row>
    <row r="177" spans="1:79" x14ac:dyDescent="0.25">
      <c r="A177" s="1" t="s">
        <v>432</v>
      </c>
      <c r="B177" t="s">
        <v>248</v>
      </c>
      <c r="C177" t="s">
        <v>433</v>
      </c>
      <c r="D177">
        <v>259</v>
      </c>
      <c r="E177" s="20">
        <v>40020</v>
      </c>
      <c r="F177" s="20"/>
      <c r="G177" s="20"/>
      <c r="H177" s="20">
        <v>4757.6000000000004</v>
      </c>
      <c r="I177" s="20">
        <v>20282.400000000001</v>
      </c>
      <c r="J177" s="20"/>
      <c r="K177" s="20"/>
      <c r="L177" s="20">
        <v>500</v>
      </c>
      <c r="M177" s="20">
        <v>1789</v>
      </c>
      <c r="N177" s="20">
        <v>1300</v>
      </c>
      <c r="O177" s="20"/>
      <c r="P177" s="20"/>
      <c r="Q177" s="20">
        <v>28740</v>
      </c>
      <c r="R177" s="20"/>
      <c r="S177" s="20"/>
      <c r="T177" s="20">
        <v>25075</v>
      </c>
      <c r="U177" s="20"/>
      <c r="V177" s="20"/>
      <c r="W177" s="20">
        <v>22450</v>
      </c>
      <c r="X177" s="20"/>
      <c r="Y177" s="20"/>
      <c r="Z177" s="20"/>
      <c r="AA177" s="20"/>
      <c r="AB177" s="20"/>
      <c r="AC177" s="20"/>
      <c r="AD177" s="20"/>
      <c r="AE177" s="20"/>
      <c r="AF177" s="20"/>
      <c r="AG177" s="20">
        <v>12710</v>
      </c>
      <c r="AH177" s="20"/>
      <c r="AI177" s="20"/>
      <c r="AJ177" s="20">
        <v>88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>
        <v>650</v>
      </c>
      <c r="BL177" s="20"/>
      <c r="BM177" s="21">
        <v>158.36199999999999</v>
      </c>
      <c r="BN177" s="21">
        <v>44.7776</v>
      </c>
      <c r="BO177" s="21">
        <v>113.5844</v>
      </c>
      <c r="BP177" s="27">
        <v>0.71724529874591136</v>
      </c>
      <c r="BQ177" s="29">
        <f t="shared" si="2"/>
        <v>154.51737451737452</v>
      </c>
      <c r="BR177" s="32">
        <v>611.43629343629334</v>
      </c>
      <c r="BS177" s="20">
        <v>96.814671814671811</v>
      </c>
      <c r="BT177" s="20">
        <v>0</v>
      </c>
      <c r="BU177" s="20">
        <v>0</v>
      </c>
      <c r="BV177" s="20">
        <v>110.96525096525096</v>
      </c>
      <c r="BW177" s="20">
        <v>0</v>
      </c>
      <c r="BX177" s="20">
        <v>13.857142857142858</v>
      </c>
      <c r="BY177" s="20">
        <v>0</v>
      </c>
      <c r="BZ177" s="20">
        <v>86.679536679536682</v>
      </c>
      <c r="CA177" s="20"/>
    </row>
    <row r="178" spans="1:79" x14ac:dyDescent="0.25">
      <c r="A178" s="1" t="s">
        <v>434</v>
      </c>
      <c r="B178" t="s">
        <v>248</v>
      </c>
      <c r="C178" t="s">
        <v>435</v>
      </c>
      <c r="D178">
        <v>369</v>
      </c>
      <c r="E178" s="20">
        <v>47090</v>
      </c>
      <c r="F178" s="20"/>
      <c r="G178" s="20">
        <v>2656.65</v>
      </c>
      <c r="H178" s="20">
        <v>1347.11</v>
      </c>
      <c r="I178" s="20">
        <v>5742.96</v>
      </c>
      <c r="J178" s="20">
        <v>27193.35</v>
      </c>
      <c r="K178" s="20"/>
      <c r="L178" s="20"/>
      <c r="M178" s="20">
        <v>501.63</v>
      </c>
      <c r="N178" s="20"/>
      <c r="O178" s="20"/>
      <c r="P178" s="20"/>
      <c r="Q178" s="20">
        <v>23130</v>
      </c>
      <c r="R178" s="20"/>
      <c r="S178" s="20">
        <v>1263.71</v>
      </c>
      <c r="T178" s="20">
        <v>19079.07</v>
      </c>
      <c r="U178" s="20"/>
      <c r="V178" s="20"/>
      <c r="W178" s="20">
        <v>27690</v>
      </c>
      <c r="X178" s="20"/>
      <c r="Y178" s="20"/>
      <c r="Z178" s="20">
        <v>4893.24</v>
      </c>
      <c r="AA178" s="20"/>
      <c r="AB178" s="20">
        <v>12701.54</v>
      </c>
      <c r="AC178" s="20"/>
      <c r="AD178" s="20"/>
      <c r="AE178" s="20"/>
      <c r="AF178" s="20"/>
      <c r="AG178" s="20">
        <v>14779.64</v>
      </c>
      <c r="AH178" s="20">
        <v>66.33</v>
      </c>
      <c r="AI178" s="20"/>
      <c r="AJ178" s="20">
        <v>91.27</v>
      </c>
      <c r="AK178" s="20"/>
      <c r="AL178" s="20"/>
      <c r="AM178" s="20"/>
      <c r="AN178" s="20"/>
      <c r="AO178" s="20"/>
      <c r="AP178" s="20">
        <v>33.74</v>
      </c>
      <c r="AQ178" s="20">
        <v>10.91</v>
      </c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>
        <v>30.07</v>
      </c>
      <c r="BD178" s="20"/>
      <c r="BE178" s="20"/>
      <c r="BF178" s="20"/>
      <c r="BG178" s="20"/>
      <c r="BH178" s="20"/>
      <c r="BI178" s="20"/>
      <c r="BJ178" s="20">
        <v>3690</v>
      </c>
      <c r="BK178" s="20"/>
      <c r="BL178" s="20"/>
      <c r="BM178" s="21">
        <v>191.99122</v>
      </c>
      <c r="BN178" s="21">
        <v>51.093760000000003</v>
      </c>
      <c r="BO178" s="21">
        <v>140.89746</v>
      </c>
      <c r="BP178" s="27">
        <v>0.73387449696918428</v>
      </c>
      <c r="BQ178" s="29">
        <f t="shared" si="2"/>
        <v>127.61517615176152</v>
      </c>
      <c r="BR178" s="32">
        <v>520.30140921409213</v>
      </c>
      <c r="BS178" s="20">
        <v>51.704796747967478</v>
      </c>
      <c r="BT178" s="20">
        <v>34.421517615176157</v>
      </c>
      <c r="BU178" s="20">
        <v>13.26081300813008</v>
      </c>
      <c r="BV178" s="20">
        <v>62.68292682926829</v>
      </c>
      <c r="BW178" s="20">
        <v>0</v>
      </c>
      <c r="BX178" s="20">
        <v>1.3594308943089433</v>
      </c>
      <c r="BY178" s="20">
        <v>3.4246883468834692</v>
      </c>
      <c r="BZ178" s="20">
        <v>75.040650406504071</v>
      </c>
      <c r="CA178" s="20"/>
    </row>
    <row r="179" spans="1:79" x14ac:dyDescent="0.25">
      <c r="A179" s="1" t="s">
        <v>436</v>
      </c>
      <c r="B179" t="s">
        <v>248</v>
      </c>
      <c r="C179" t="s">
        <v>437</v>
      </c>
      <c r="D179">
        <v>2358</v>
      </c>
      <c r="E179" s="20">
        <v>163890</v>
      </c>
      <c r="F179" s="20"/>
      <c r="G179" s="20">
        <v>1156.288</v>
      </c>
      <c r="H179" s="20">
        <v>6686.1</v>
      </c>
      <c r="I179" s="20">
        <v>28503.9</v>
      </c>
      <c r="J179" s="20">
        <v>6963.7120000000004</v>
      </c>
      <c r="K179" s="20"/>
      <c r="L179" s="20">
        <v>3620</v>
      </c>
      <c r="M179" s="20">
        <v>3211</v>
      </c>
      <c r="N179" s="20">
        <v>10400</v>
      </c>
      <c r="O179" s="20">
        <v>128</v>
      </c>
      <c r="P179" s="20"/>
      <c r="Q179" s="20">
        <v>152160</v>
      </c>
      <c r="R179" s="20"/>
      <c r="S179" s="20">
        <v>71500</v>
      </c>
      <c r="T179" s="20">
        <v>112720</v>
      </c>
      <c r="U179" s="20"/>
      <c r="V179" s="20">
        <v>3005</v>
      </c>
      <c r="W179" s="20">
        <v>97300</v>
      </c>
      <c r="X179" s="20"/>
      <c r="Y179" s="20"/>
      <c r="Z179" s="20">
        <v>14200</v>
      </c>
      <c r="AA179" s="20"/>
      <c r="AB179" s="20">
        <v>45115</v>
      </c>
      <c r="AC179" s="20"/>
      <c r="AD179" s="20"/>
      <c r="AE179" s="20">
        <v>184</v>
      </c>
      <c r="AF179" s="20"/>
      <c r="AG179" s="20">
        <v>74980</v>
      </c>
      <c r="AH179" s="20">
        <v>860</v>
      </c>
      <c r="AI179" s="20"/>
      <c r="AJ179" s="20">
        <v>275</v>
      </c>
      <c r="AK179" s="20"/>
      <c r="AL179" s="20"/>
      <c r="AM179" s="20">
        <v>544</v>
      </c>
      <c r="AN179" s="20"/>
      <c r="AO179" s="20"/>
      <c r="AP179" s="20">
        <v>520</v>
      </c>
      <c r="AQ179" s="20">
        <v>970</v>
      </c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>
        <v>229</v>
      </c>
      <c r="BD179" s="20"/>
      <c r="BE179" s="20"/>
      <c r="BF179" s="20"/>
      <c r="BG179" s="20"/>
      <c r="BH179" s="20">
        <v>10</v>
      </c>
      <c r="BI179" s="20"/>
      <c r="BJ179" s="20">
        <v>23580</v>
      </c>
      <c r="BK179" s="20"/>
      <c r="BL179" s="20"/>
      <c r="BM179" s="21">
        <v>822.71100000000001</v>
      </c>
      <c r="BN179" s="21">
        <v>171.73238799999999</v>
      </c>
      <c r="BO179" s="21">
        <v>650.978612</v>
      </c>
      <c r="BP179" s="27">
        <v>0.79126037211122746</v>
      </c>
      <c r="BQ179" s="29">
        <f t="shared" si="2"/>
        <v>69.503816793893137</v>
      </c>
      <c r="BR179" s="32">
        <v>348.90203562340963</v>
      </c>
      <c r="BS179" s="20">
        <v>47.803223070398644</v>
      </c>
      <c r="BT179" s="20">
        <v>19.132739609838847</v>
      </c>
      <c r="BU179" s="20">
        <v>6.0220525869380834</v>
      </c>
      <c r="BV179" s="20">
        <v>64.529262086513995</v>
      </c>
      <c r="BW179" s="20">
        <v>0</v>
      </c>
      <c r="BX179" s="20">
        <v>7.3617472434266329</v>
      </c>
      <c r="BY179" s="20">
        <v>30.322307039864292</v>
      </c>
      <c r="BZ179" s="20">
        <v>42.538167938931295</v>
      </c>
      <c r="CA179" s="20"/>
    </row>
    <row r="180" spans="1:79" x14ac:dyDescent="0.25">
      <c r="A180" s="1" t="s">
        <v>438</v>
      </c>
      <c r="B180" t="s">
        <v>248</v>
      </c>
      <c r="C180" t="s">
        <v>439</v>
      </c>
      <c r="D180">
        <v>6185</v>
      </c>
      <c r="E180" s="20">
        <v>674810</v>
      </c>
      <c r="F180" s="20"/>
      <c r="G180" s="20">
        <v>35295.264000000003</v>
      </c>
      <c r="H180" s="20">
        <v>19178.599999999999</v>
      </c>
      <c r="I180" s="20">
        <v>81761.399999999994</v>
      </c>
      <c r="J180" s="20">
        <v>212564.736</v>
      </c>
      <c r="K180" s="20"/>
      <c r="L180" s="20">
        <v>13460</v>
      </c>
      <c r="M180" s="20">
        <v>12540</v>
      </c>
      <c r="N180" s="20">
        <v>40600</v>
      </c>
      <c r="O180" s="20">
        <v>307</v>
      </c>
      <c r="P180" s="20"/>
      <c r="Q180" s="20">
        <v>383870</v>
      </c>
      <c r="R180" s="20"/>
      <c r="S180" s="20">
        <v>729595</v>
      </c>
      <c r="T180" s="20">
        <v>286050</v>
      </c>
      <c r="U180" s="20"/>
      <c r="V180" s="20">
        <v>11670</v>
      </c>
      <c r="W180" s="20">
        <v>270830</v>
      </c>
      <c r="X180" s="20">
        <v>24615</v>
      </c>
      <c r="Y180" s="20"/>
      <c r="Z180" s="20">
        <v>43650</v>
      </c>
      <c r="AA180" s="20"/>
      <c r="AB180" s="20">
        <v>152065</v>
      </c>
      <c r="AC180" s="20"/>
      <c r="AD180" s="20">
        <v>807</v>
      </c>
      <c r="AE180" s="20">
        <v>319</v>
      </c>
      <c r="AF180" s="20"/>
      <c r="AG180" s="20">
        <v>131990</v>
      </c>
      <c r="AH180" s="20">
        <v>3170</v>
      </c>
      <c r="AI180" s="20">
        <v>1080</v>
      </c>
      <c r="AJ180" s="20">
        <v>449</v>
      </c>
      <c r="AK180" s="20"/>
      <c r="AL180" s="20"/>
      <c r="AM180" s="20">
        <v>1188</v>
      </c>
      <c r="AN180" s="20"/>
      <c r="AO180" s="20"/>
      <c r="AP180" s="20">
        <v>4440</v>
      </c>
      <c r="AQ180" s="20">
        <v>5585</v>
      </c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>
        <v>243</v>
      </c>
      <c r="BD180" s="20"/>
      <c r="BE180" s="20"/>
      <c r="BF180" s="20"/>
      <c r="BG180" s="20"/>
      <c r="BH180" s="20">
        <v>145</v>
      </c>
      <c r="BI180" s="20"/>
      <c r="BJ180" s="20">
        <v>61850</v>
      </c>
      <c r="BK180" s="20">
        <v>4440</v>
      </c>
      <c r="BL180" s="20"/>
      <c r="BM180" s="21">
        <v>3208.5680000000002</v>
      </c>
      <c r="BN180" s="21">
        <v>729.28386399999999</v>
      </c>
      <c r="BO180" s="21">
        <v>2479.2841360000002</v>
      </c>
      <c r="BP180" s="27">
        <v>0.7727073685207857</v>
      </c>
      <c r="BQ180" s="29">
        <f t="shared" si="2"/>
        <v>109.10428455941795</v>
      </c>
      <c r="BR180" s="32">
        <v>518.76604688763132</v>
      </c>
      <c r="BS180" s="20">
        <v>46.248989490703316</v>
      </c>
      <c r="BT180" s="20">
        <v>24.586095392077606</v>
      </c>
      <c r="BU180" s="20">
        <v>7.0573969280517383</v>
      </c>
      <c r="BV180" s="20">
        <v>62.064672594987876</v>
      </c>
      <c r="BW180" s="20">
        <v>3.9797898140662897</v>
      </c>
      <c r="BX180" s="20">
        <v>10.817623282134196</v>
      </c>
      <c r="BY180" s="20">
        <v>117.96200485044461</v>
      </c>
      <c r="BZ180" s="20">
        <v>45.675020210185934</v>
      </c>
      <c r="CA180" s="20"/>
    </row>
    <row r="181" spans="1:79" x14ac:dyDescent="0.25">
      <c r="A181" s="1" t="s">
        <v>440</v>
      </c>
      <c r="B181" t="s">
        <v>248</v>
      </c>
      <c r="C181" t="s">
        <v>441</v>
      </c>
      <c r="D181">
        <v>1942</v>
      </c>
      <c r="E181" s="20">
        <v>336950</v>
      </c>
      <c r="F181" s="20"/>
      <c r="G181" s="20">
        <v>2218.9180000000001</v>
      </c>
      <c r="H181" s="20">
        <v>423.7</v>
      </c>
      <c r="I181" s="20">
        <v>31136.3</v>
      </c>
      <c r="J181" s="20">
        <v>5841.0820000000003</v>
      </c>
      <c r="K181" s="20"/>
      <c r="L181" s="20">
        <v>2070</v>
      </c>
      <c r="M181" s="20">
        <v>1484</v>
      </c>
      <c r="N181" s="20">
        <v>5070</v>
      </c>
      <c r="O181" s="20">
        <v>45</v>
      </c>
      <c r="P181" s="20"/>
      <c r="Q181" s="20">
        <v>68612</v>
      </c>
      <c r="R181" s="20"/>
      <c r="S181" s="20">
        <v>235175</v>
      </c>
      <c r="T181" s="20">
        <v>102500</v>
      </c>
      <c r="U181" s="20"/>
      <c r="V181" s="20"/>
      <c r="W181" s="20">
        <v>114860</v>
      </c>
      <c r="X181" s="20"/>
      <c r="Y181" s="20">
        <v>72125</v>
      </c>
      <c r="Z181" s="20"/>
      <c r="AA181" s="20"/>
      <c r="AB181" s="20"/>
      <c r="AC181" s="20">
        <v>30780</v>
      </c>
      <c r="AD181" s="20"/>
      <c r="AE181" s="20"/>
      <c r="AF181" s="20"/>
      <c r="AG181" s="20"/>
      <c r="AH181" s="20">
        <v>880</v>
      </c>
      <c r="AI181" s="20"/>
      <c r="AJ181" s="20">
        <v>146</v>
      </c>
      <c r="AK181" s="20"/>
      <c r="AL181" s="20"/>
      <c r="AM181" s="20"/>
      <c r="AN181" s="20"/>
      <c r="AO181" s="20"/>
      <c r="AP181" s="20">
        <v>245</v>
      </c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>
        <v>19420</v>
      </c>
      <c r="BK181" s="20"/>
      <c r="BL181" s="20"/>
      <c r="BM181" s="21">
        <v>1029.982</v>
      </c>
      <c r="BN181" s="21">
        <v>339.59261800000002</v>
      </c>
      <c r="BO181" s="21">
        <v>690.38938199999996</v>
      </c>
      <c r="BP181" s="27">
        <v>0.67029266725049563</v>
      </c>
      <c r="BQ181" s="29">
        <f t="shared" si="2"/>
        <v>173.50669412976313</v>
      </c>
      <c r="BR181" s="32">
        <v>530.37178166838305</v>
      </c>
      <c r="BS181" s="20">
        <v>52.780638516992788</v>
      </c>
      <c r="BT181" s="20">
        <v>15.849639546858908</v>
      </c>
      <c r="BU181" s="20">
        <v>0</v>
      </c>
      <c r="BV181" s="20">
        <v>35.330587023686917</v>
      </c>
      <c r="BW181" s="20">
        <v>37.139546858908339</v>
      </c>
      <c r="BX181" s="20">
        <v>4.4639546858908341</v>
      </c>
      <c r="BY181" s="20">
        <v>121.09938208032955</v>
      </c>
      <c r="BZ181" s="20">
        <v>59.145211122554066</v>
      </c>
      <c r="CA181" s="20"/>
    </row>
    <row r="182" spans="1:79" x14ac:dyDescent="0.25">
      <c r="A182" s="1" t="s">
        <v>442</v>
      </c>
      <c r="B182" t="s">
        <v>248</v>
      </c>
      <c r="C182" t="s">
        <v>443</v>
      </c>
      <c r="D182">
        <v>2790</v>
      </c>
      <c r="E182" s="20">
        <v>459180</v>
      </c>
      <c r="F182" s="20"/>
      <c r="G182" s="20">
        <v>3622.9479999999999</v>
      </c>
      <c r="H182" s="20">
        <v>175.56</v>
      </c>
      <c r="I182" s="20">
        <v>4444.4399999999996</v>
      </c>
      <c r="J182" s="20">
        <v>9537.0519999999997</v>
      </c>
      <c r="K182" s="20"/>
      <c r="L182" s="20"/>
      <c r="M182" s="20"/>
      <c r="N182" s="20"/>
      <c r="O182" s="20"/>
      <c r="P182" s="20"/>
      <c r="Q182" s="20">
        <v>131665</v>
      </c>
      <c r="R182" s="20"/>
      <c r="S182" s="20">
        <v>259104</v>
      </c>
      <c r="T182" s="20">
        <v>137415</v>
      </c>
      <c r="U182" s="20"/>
      <c r="V182" s="20"/>
      <c r="W182" s="20">
        <v>128010</v>
      </c>
      <c r="X182" s="20"/>
      <c r="Y182" s="20">
        <v>97515</v>
      </c>
      <c r="Z182" s="20">
        <v>12954</v>
      </c>
      <c r="AA182" s="20"/>
      <c r="AB182" s="20"/>
      <c r="AC182" s="20">
        <v>62036</v>
      </c>
      <c r="AD182" s="20"/>
      <c r="AE182" s="20"/>
      <c r="AF182" s="20"/>
      <c r="AG182" s="20"/>
      <c r="AH182" s="20">
        <v>840</v>
      </c>
      <c r="AI182" s="20"/>
      <c r="AJ182" s="20">
        <v>260</v>
      </c>
      <c r="AK182" s="20"/>
      <c r="AL182" s="20"/>
      <c r="AM182" s="20"/>
      <c r="AN182" s="20"/>
      <c r="AO182" s="20"/>
      <c r="AP182" s="20">
        <v>266</v>
      </c>
      <c r="AQ182" s="20">
        <v>2265</v>
      </c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>
        <v>76</v>
      </c>
      <c r="BD182" s="20"/>
      <c r="BE182" s="20"/>
      <c r="BF182" s="20"/>
      <c r="BG182" s="20"/>
      <c r="BH182" s="20"/>
      <c r="BI182" s="20"/>
      <c r="BJ182" s="20">
        <v>27900</v>
      </c>
      <c r="BK182" s="20">
        <v>2050</v>
      </c>
      <c r="BL182" s="20"/>
      <c r="BM182" s="21">
        <v>1339.316</v>
      </c>
      <c r="BN182" s="21">
        <v>462.97850799999998</v>
      </c>
      <c r="BO182" s="21">
        <v>876.337492</v>
      </c>
      <c r="BP182" s="27">
        <v>0.65431719773376862</v>
      </c>
      <c r="BQ182" s="29">
        <f t="shared" si="2"/>
        <v>164.58064516129033</v>
      </c>
      <c r="BR182" s="32">
        <v>480.04157706093184</v>
      </c>
      <c r="BS182" s="20">
        <v>49.252688172043008</v>
      </c>
      <c r="BT182" s="20">
        <v>22.235125448028676</v>
      </c>
      <c r="BU182" s="20">
        <v>4.6430107526881725</v>
      </c>
      <c r="BV182" s="20">
        <v>47.191756272401435</v>
      </c>
      <c r="BW182" s="20">
        <v>34.951612903225808</v>
      </c>
      <c r="BX182" s="20">
        <v>0</v>
      </c>
      <c r="BY182" s="20">
        <v>92.868817204301067</v>
      </c>
      <c r="BZ182" s="20">
        <v>45.881720430107521</v>
      </c>
      <c r="CA182" s="20"/>
    </row>
    <row r="183" spans="1:79" x14ac:dyDescent="0.25">
      <c r="A183" s="1" t="s">
        <v>444</v>
      </c>
      <c r="B183" t="s">
        <v>248</v>
      </c>
      <c r="C183" t="s">
        <v>445</v>
      </c>
      <c r="D183">
        <v>7914</v>
      </c>
      <c r="E183" s="20">
        <v>821990</v>
      </c>
      <c r="F183" s="20"/>
      <c r="G183" s="20">
        <v>13963.031999999999</v>
      </c>
      <c r="H183" s="20">
        <v>32053</v>
      </c>
      <c r="I183" s="20">
        <v>136647</v>
      </c>
      <c r="J183" s="20">
        <v>84091.967999999993</v>
      </c>
      <c r="K183" s="20"/>
      <c r="L183" s="20">
        <v>10950</v>
      </c>
      <c r="M183" s="20">
        <v>9679</v>
      </c>
      <c r="N183" s="20">
        <v>39238</v>
      </c>
      <c r="O183" s="20">
        <v>491</v>
      </c>
      <c r="P183" s="20"/>
      <c r="Q183" s="20">
        <v>691160</v>
      </c>
      <c r="R183" s="20"/>
      <c r="S183" s="20">
        <v>377710</v>
      </c>
      <c r="T183" s="20">
        <v>442310</v>
      </c>
      <c r="U183" s="20"/>
      <c r="V183" s="20">
        <v>10045</v>
      </c>
      <c r="W183" s="20">
        <v>381600</v>
      </c>
      <c r="X183" s="20"/>
      <c r="Y183" s="20"/>
      <c r="Z183" s="20">
        <v>58190</v>
      </c>
      <c r="AA183" s="20"/>
      <c r="AB183" s="20">
        <v>178070</v>
      </c>
      <c r="AC183" s="20"/>
      <c r="AD183" s="20"/>
      <c r="AE183" s="20">
        <v>433</v>
      </c>
      <c r="AF183" s="20"/>
      <c r="AG183" s="20">
        <v>273040</v>
      </c>
      <c r="AH183" s="20">
        <v>3630</v>
      </c>
      <c r="AI183" s="20">
        <v>1340</v>
      </c>
      <c r="AJ183" s="20">
        <v>929</v>
      </c>
      <c r="AK183" s="20"/>
      <c r="AL183" s="20"/>
      <c r="AM183" s="20">
        <v>1240</v>
      </c>
      <c r="AN183" s="20"/>
      <c r="AO183" s="20"/>
      <c r="AP183" s="20">
        <v>1260</v>
      </c>
      <c r="AQ183" s="20">
        <v>4385</v>
      </c>
      <c r="AR183" s="20"/>
      <c r="AS183" s="20">
        <v>180</v>
      </c>
      <c r="AT183" s="20"/>
      <c r="AU183" s="20"/>
      <c r="AV183" s="20"/>
      <c r="AW183" s="20"/>
      <c r="AX183" s="20"/>
      <c r="AY183" s="20"/>
      <c r="AZ183" s="20"/>
      <c r="BA183" s="20"/>
      <c r="BB183" s="20"/>
      <c r="BC183" s="20">
        <v>307</v>
      </c>
      <c r="BD183" s="20"/>
      <c r="BE183" s="20"/>
      <c r="BF183" s="20"/>
      <c r="BG183" s="20"/>
      <c r="BH183" s="20">
        <v>241</v>
      </c>
      <c r="BI183" s="20"/>
      <c r="BJ183" s="20">
        <v>79140</v>
      </c>
      <c r="BK183" s="20">
        <v>3870</v>
      </c>
      <c r="BL183" s="20"/>
      <c r="BM183" s="21">
        <v>3658.183</v>
      </c>
      <c r="BN183" s="21">
        <v>868.006032</v>
      </c>
      <c r="BO183" s="21">
        <v>2790.1769680000002</v>
      </c>
      <c r="BP183" s="27">
        <v>0.76272208580051903</v>
      </c>
      <c r="BQ183" s="29">
        <f t="shared" si="2"/>
        <v>103.86530199646197</v>
      </c>
      <c r="BR183" s="32">
        <v>462.24197624462977</v>
      </c>
      <c r="BS183" s="20">
        <v>55.889562800101082</v>
      </c>
      <c r="BT183" s="20">
        <v>22.500631791761435</v>
      </c>
      <c r="BU183" s="20">
        <v>7.3527925195855453</v>
      </c>
      <c r="BV183" s="20">
        <v>87.333838766742474</v>
      </c>
      <c r="BW183" s="20">
        <v>0</v>
      </c>
      <c r="BX183" s="20">
        <v>7.6267374273439481</v>
      </c>
      <c r="BY183" s="20">
        <v>47.72681324235532</v>
      </c>
      <c r="BZ183" s="20">
        <v>49.487616881475859</v>
      </c>
      <c r="CA183" s="20"/>
    </row>
    <row r="184" spans="1:79" x14ac:dyDescent="0.25">
      <c r="A184" s="1" t="s">
        <v>446</v>
      </c>
      <c r="B184" t="s">
        <v>248</v>
      </c>
      <c r="C184" t="s">
        <v>447</v>
      </c>
      <c r="D184">
        <v>7280</v>
      </c>
      <c r="E184" s="20">
        <v>1556380</v>
      </c>
      <c r="F184" s="20"/>
      <c r="G184" s="20">
        <v>30870.577499999999</v>
      </c>
      <c r="H184" s="20">
        <v>3348.56</v>
      </c>
      <c r="I184" s="20">
        <v>77171.44</v>
      </c>
      <c r="J184" s="20">
        <v>78394.422500000001</v>
      </c>
      <c r="K184" s="20"/>
      <c r="L184" s="20">
        <v>12080</v>
      </c>
      <c r="M184" s="20">
        <v>16805</v>
      </c>
      <c r="N184" s="20">
        <v>15850</v>
      </c>
      <c r="O184" s="20">
        <v>160</v>
      </c>
      <c r="P184" s="20"/>
      <c r="Q184" s="20">
        <v>329830</v>
      </c>
      <c r="R184" s="20"/>
      <c r="S184" s="20">
        <v>582540</v>
      </c>
      <c r="T184" s="20">
        <v>408845</v>
      </c>
      <c r="U184" s="20">
        <v>23415</v>
      </c>
      <c r="V184" s="20"/>
      <c r="W184" s="20">
        <v>314240</v>
      </c>
      <c r="X184" s="20"/>
      <c r="Y184" s="20">
        <v>288310</v>
      </c>
      <c r="Z184" s="20">
        <v>39100</v>
      </c>
      <c r="AA184" s="20"/>
      <c r="AB184" s="20"/>
      <c r="AC184" s="20">
        <v>146200</v>
      </c>
      <c r="AD184" s="20"/>
      <c r="AE184" s="20">
        <v>167</v>
      </c>
      <c r="AF184" s="20"/>
      <c r="AG184" s="20"/>
      <c r="AH184" s="20">
        <v>2600</v>
      </c>
      <c r="AI184" s="20">
        <v>1450</v>
      </c>
      <c r="AJ184" s="20">
        <v>614</v>
      </c>
      <c r="AK184" s="20"/>
      <c r="AL184" s="20"/>
      <c r="AM184" s="20"/>
      <c r="AN184" s="20"/>
      <c r="AO184" s="20"/>
      <c r="AP184" s="20">
        <v>981</v>
      </c>
      <c r="AQ184" s="20">
        <v>2110</v>
      </c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>
        <v>164</v>
      </c>
      <c r="BD184" s="20"/>
      <c r="BE184" s="20"/>
      <c r="BF184" s="20">
        <v>29</v>
      </c>
      <c r="BG184" s="20"/>
      <c r="BH184" s="20"/>
      <c r="BI184" s="20"/>
      <c r="BJ184" s="20">
        <v>72800</v>
      </c>
      <c r="BK184" s="20">
        <v>3880</v>
      </c>
      <c r="BL184" s="20"/>
      <c r="BM184" s="21">
        <v>4008.335</v>
      </c>
      <c r="BN184" s="21">
        <v>1590.5991375000001</v>
      </c>
      <c r="BO184" s="21">
        <v>2417.7358625000002</v>
      </c>
      <c r="BP184" s="27">
        <v>0.60317709535255903</v>
      </c>
      <c r="BQ184" s="29">
        <f t="shared" si="2"/>
        <v>213.78846153846155</v>
      </c>
      <c r="BR184" s="32">
        <v>550.59546703296701</v>
      </c>
      <c r="BS184" s="20">
        <v>59.376373626373621</v>
      </c>
      <c r="BT184" s="20">
        <v>20.08241758241758</v>
      </c>
      <c r="BU184" s="20">
        <v>5.3708791208791213</v>
      </c>
      <c r="BV184" s="20">
        <v>45.306318681318686</v>
      </c>
      <c r="BW184" s="20">
        <v>39.603021978021978</v>
      </c>
      <c r="BX184" s="20">
        <v>6.1668956043956049</v>
      </c>
      <c r="BY184" s="20">
        <v>80.019230769230759</v>
      </c>
      <c r="BZ184" s="20">
        <v>43.164835164835161</v>
      </c>
      <c r="CA184" s="20"/>
    </row>
    <row r="185" spans="1:79" x14ac:dyDescent="0.25">
      <c r="A185" s="1" t="s">
        <v>448</v>
      </c>
      <c r="B185" t="s">
        <v>248</v>
      </c>
      <c r="C185" t="s">
        <v>449</v>
      </c>
      <c r="D185">
        <v>6052</v>
      </c>
      <c r="E185" s="20">
        <v>528350</v>
      </c>
      <c r="F185" s="20"/>
      <c r="G185" s="20">
        <v>9645.4639999999999</v>
      </c>
      <c r="H185" s="20">
        <v>19658.349999999999</v>
      </c>
      <c r="I185" s="20">
        <v>83806.649999999994</v>
      </c>
      <c r="J185" s="20">
        <v>58089.536</v>
      </c>
      <c r="K185" s="20"/>
      <c r="L185" s="20">
        <v>8291</v>
      </c>
      <c r="M185" s="20">
        <v>7302</v>
      </c>
      <c r="N185" s="20">
        <v>25712</v>
      </c>
      <c r="O185" s="20">
        <v>299</v>
      </c>
      <c r="P185" s="20"/>
      <c r="Q185" s="20">
        <v>382080</v>
      </c>
      <c r="R185" s="20"/>
      <c r="S185" s="20">
        <v>621480</v>
      </c>
      <c r="T185" s="20">
        <v>382320</v>
      </c>
      <c r="U185" s="20"/>
      <c r="V185" s="20">
        <v>8870</v>
      </c>
      <c r="W185" s="20">
        <v>241750</v>
      </c>
      <c r="X185" s="20">
        <v>7930</v>
      </c>
      <c r="Y185" s="20"/>
      <c r="Z185" s="20">
        <v>22060</v>
      </c>
      <c r="AA185" s="20"/>
      <c r="AB185" s="20">
        <v>190470</v>
      </c>
      <c r="AC185" s="20"/>
      <c r="AD185" s="20">
        <v>1354</v>
      </c>
      <c r="AE185" s="20">
        <v>557</v>
      </c>
      <c r="AF185" s="20"/>
      <c r="AG185" s="20">
        <v>254920</v>
      </c>
      <c r="AH185" s="20">
        <v>2180</v>
      </c>
      <c r="AI185" s="20">
        <v>1050</v>
      </c>
      <c r="AJ185" s="20">
        <v>436</v>
      </c>
      <c r="AK185" s="20"/>
      <c r="AL185" s="20"/>
      <c r="AM185" s="20">
        <v>581</v>
      </c>
      <c r="AN185" s="20"/>
      <c r="AO185" s="20"/>
      <c r="AP185" s="20">
        <v>1460</v>
      </c>
      <c r="AQ185" s="20">
        <v>4045</v>
      </c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>
        <v>245</v>
      </c>
      <c r="BD185" s="20"/>
      <c r="BE185" s="20"/>
      <c r="BF185" s="20"/>
      <c r="BG185" s="20"/>
      <c r="BH185" s="20">
        <v>171</v>
      </c>
      <c r="BI185" s="20"/>
      <c r="BJ185" s="20">
        <v>49520</v>
      </c>
      <c r="BK185" s="20">
        <v>3460</v>
      </c>
      <c r="BL185" s="20"/>
      <c r="BM185" s="21">
        <v>2918.0929999999998</v>
      </c>
      <c r="BN185" s="21">
        <v>557.65381400000001</v>
      </c>
      <c r="BO185" s="21">
        <v>2360.4391860000001</v>
      </c>
      <c r="BP185" s="27">
        <v>0.80889786103458661</v>
      </c>
      <c r="BQ185" s="29">
        <f t="shared" si="2"/>
        <v>87.30171844018507</v>
      </c>
      <c r="BR185" s="32">
        <v>482.17002643754131</v>
      </c>
      <c r="BS185" s="20">
        <v>63.172504957038988</v>
      </c>
      <c r="BT185" s="20">
        <v>31.472240581625908</v>
      </c>
      <c r="BU185" s="20">
        <v>3.6450760079312623</v>
      </c>
      <c r="BV185" s="20">
        <v>63.13284864507601</v>
      </c>
      <c r="BW185" s="20">
        <v>1.3103106411103767</v>
      </c>
      <c r="BX185" s="20">
        <v>6.8744216787838734</v>
      </c>
      <c r="BY185" s="20">
        <v>102.69001982815598</v>
      </c>
      <c r="BZ185" s="20">
        <v>41.41110376734963</v>
      </c>
      <c r="CA185" s="20"/>
    </row>
    <row r="186" spans="1:79" x14ac:dyDescent="0.25">
      <c r="A186" s="1" t="s">
        <v>450</v>
      </c>
      <c r="B186" t="s">
        <v>248</v>
      </c>
      <c r="C186" t="s">
        <v>451</v>
      </c>
      <c r="D186">
        <v>1045</v>
      </c>
      <c r="E186" s="20">
        <v>96790</v>
      </c>
      <c r="F186" s="20"/>
      <c r="G186" s="20"/>
      <c r="H186" s="20">
        <v>4711.62</v>
      </c>
      <c r="I186" s="20">
        <v>38198.379999999997</v>
      </c>
      <c r="J186" s="20"/>
      <c r="K186" s="20"/>
      <c r="L186" s="20"/>
      <c r="M186" s="20"/>
      <c r="N186" s="20"/>
      <c r="O186" s="20"/>
      <c r="P186" s="20"/>
      <c r="Q186" s="20">
        <v>48580</v>
      </c>
      <c r="R186" s="20"/>
      <c r="S186" s="20"/>
      <c r="T186" s="20">
        <v>45890</v>
      </c>
      <c r="U186" s="20"/>
      <c r="V186" s="20"/>
      <c r="W186" s="20">
        <v>77200</v>
      </c>
      <c r="X186" s="20"/>
      <c r="Y186" s="20">
        <v>44190</v>
      </c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1">
        <v>355.56</v>
      </c>
      <c r="BN186" s="21">
        <v>101.50162</v>
      </c>
      <c r="BO186" s="21">
        <v>254.05838</v>
      </c>
      <c r="BP186" s="27">
        <v>0.71453026212172344</v>
      </c>
      <c r="BQ186" s="29">
        <f t="shared" si="2"/>
        <v>92.622009569377994</v>
      </c>
      <c r="BR186" s="32">
        <v>340.24880382775115</v>
      </c>
      <c r="BS186" s="20">
        <v>43.913875598086122</v>
      </c>
      <c r="BT186" s="20">
        <v>0</v>
      </c>
      <c r="BU186" s="20">
        <v>0</v>
      </c>
      <c r="BV186" s="20">
        <v>46.488038277511961</v>
      </c>
      <c r="BW186" s="20">
        <v>42.28708133971292</v>
      </c>
      <c r="BX186" s="20">
        <v>0</v>
      </c>
      <c r="BY186" s="20">
        <v>0</v>
      </c>
      <c r="BZ186" s="20">
        <v>73.875598086124398</v>
      </c>
      <c r="CA186" s="20"/>
    </row>
    <row r="187" spans="1:79" x14ac:dyDescent="0.25">
      <c r="A187" s="1" t="s">
        <v>452</v>
      </c>
      <c r="B187" t="s">
        <v>248</v>
      </c>
      <c r="C187" t="s">
        <v>453</v>
      </c>
      <c r="D187">
        <v>2086</v>
      </c>
      <c r="E187" s="20">
        <v>275760</v>
      </c>
      <c r="F187" s="20"/>
      <c r="G187" s="20">
        <v>2389.6039999999998</v>
      </c>
      <c r="H187" s="20">
        <v>1003.96</v>
      </c>
      <c r="I187" s="20">
        <v>25416.04</v>
      </c>
      <c r="J187" s="20">
        <v>6290.3959999999997</v>
      </c>
      <c r="K187" s="20"/>
      <c r="L187" s="20">
        <v>2480</v>
      </c>
      <c r="M187" s="20">
        <v>3200</v>
      </c>
      <c r="N187" s="20">
        <v>12380</v>
      </c>
      <c r="O187" s="20">
        <v>158</v>
      </c>
      <c r="P187" s="20"/>
      <c r="Q187" s="20">
        <v>89010</v>
      </c>
      <c r="R187" s="20"/>
      <c r="S187" s="20">
        <v>18180</v>
      </c>
      <c r="T187" s="20">
        <v>83770</v>
      </c>
      <c r="U187" s="20"/>
      <c r="V187" s="20"/>
      <c r="W187" s="20">
        <v>91300</v>
      </c>
      <c r="X187" s="20"/>
      <c r="Y187" s="20">
        <v>53540</v>
      </c>
      <c r="Z187" s="20">
        <v>17240</v>
      </c>
      <c r="AA187" s="20"/>
      <c r="AB187" s="20"/>
      <c r="AC187" s="20">
        <v>69900</v>
      </c>
      <c r="AD187" s="20"/>
      <c r="AE187" s="20"/>
      <c r="AF187" s="20"/>
      <c r="AG187" s="20"/>
      <c r="AH187" s="20">
        <v>780</v>
      </c>
      <c r="AI187" s="20">
        <v>170</v>
      </c>
      <c r="AJ187" s="20"/>
      <c r="AK187" s="20"/>
      <c r="AL187" s="20"/>
      <c r="AM187" s="20"/>
      <c r="AN187" s="20"/>
      <c r="AO187" s="20"/>
      <c r="AP187" s="20">
        <v>500</v>
      </c>
      <c r="AQ187" s="20">
        <v>850</v>
      </c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>
        <v>191</v>
      </c>
      <c r="BD187" s="20"/>
      <c r="BE187" s="20"/>
      <c r="BF187" s="20"/>
      <c r="BG187" s="20"/>
      <c r="BH187" s="20"/>
      <c r="BI187" s="20"/>
      <c r="BJ187" s="20">
        <v>20860</v>
      </c>
      <c r="BK187" s="20">
        <v>4530</v>
      </c>
      <c r="BL187" s="20"/>
      <c r="BM187" s="21">
        <v>779.899</v>
      </c>
      <c r="BN187" s="21">
        <v>279.15356400000002</v>
      </c>
      <c r="BO187" s="21">
        <v>500.74543599999998</v>
      </c>
      <c r="BP187" s="27">
        <v>0.64206446732205069</v>
      </c>
      <c r="BQ187" s="29">
        <f t="shared" si="2"/>
        <v>132.19558964525407</v>
      </c>
      <c r="BR187" s="32">
        <v>373.87296260786195</v>
      </c>
      <c r="BS187" s="20">
        <v>40.158197507190792</v>
      </c>
      <c r="BT187" s="20">
        <v>33.509108341323106</v>
      </c>
      <c r="BU187" s="20">
        <v>8.2646212847555116</v>
      </c>
      <c r="BV187" s="20">
        <v>42.670182166826457</v>
      </c>
      <c r="BW187" s="20">
        <v>25.666347075743047</v>
      </c>
      <c r="BX187" s="20">
        <v>8.73346116970278</v>
      </c>
      <c r="BY187" s="20">
        <v>8.7152444870565677</v>
      </c>
      <c r="BZ187" s="20">
        <v>43.767976989453501</v>
      </c>
      <c r="CA187" s="20"/>
    </row>
    <row r="188" spans="1:79" x14ac:dyDescent="0.25">
      <c r="A188" s="1" t="s">
        <v>454</v>
      </c>
      <c r="B188" t="s">
        <v>248</v>
      </c>
      <c r="C188" t="s">
        <v>455</v>
      </c>
      <c r="D188">
        <v>1202</v>
      </c>
      <c r="E188" s="20">
        <v>263080</v>
      </c>
      <c r="F188" s="20"/>
      <c r="G188" s="20"/>
      <c r="H188" s="20">
        <v>684</v>
      </c>
      <c r="I188" s="20">
        <v>17186</v>
      </c>
      <c r="J188" s="20"/>
      <c r="K188" s="20"/>
      <c r="L188" s="20">
        <v>1670</v>
      </c>
      <c r="M188" s="20">
        <v>1820</v>
      </c>
      <c r="N188" s="20">
        <v>4385</v>
      </c>
      <c r="O188" s="20">
        <v>53</v>
      </c>
      <c r="P188" s="20"/>
      <c r="Q188" s="20">
        <v>56022</v>
      </c>
      <c r="R188" s="20"/>
      <c r="S188" s="20">
        <v>179350</v>
      </c>
      <c r="T188" s="20">
        <v>69565</v>
      </c>
      <c r="U188" s="20"/>
      <c r="V188" s="20"/>
      <c r="W188" s="20">
        <v>51170</v>
      </c>
      <c r="X188" s="20"/>
      <c r="Y188" s="20">
        <v>47410</v>
      </c>
      <c r="Z188" s="20"/>
      <c r="AA188" s="20"/>
      <c r="AB188" s="20"/>
      <c r="AC188" s="20">
        <v>15990</v>
      </c>
      <c r="AD188" s="20"/>
      <c r="AE188" s="20"/>
      <c r="AF188" s="20"/>
      <c r="AG188" s="20"/>
      <c r="AH188" s="20">
        <v>460</v>
      </c>
      <c r="AI188" s="20"/>
      <c r="AJ188" s="20">
        <v>152</v>
      </c>
      <c r="AK188" s="20"/>
      <c r="AL188" s="20"/>
      <c r="AM188" s="20"/>
      <c r="AN188" s="20"/>
      <c r="AO188" s="20"/>
      <c r="AP188" s="20">
        <v>145</v>
      </c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1">
        <v>709.14200000000005</v>
      </c>
      <c r="BN188" s="21">
        <v>263.76400000000001</v>
      </c>
      <c r="BO188" s="21">
        <v>445.37799999999999</v>
      </c>
      <c r="BP188" s="27">
        <v>0.62805192754060546</v>
      </c>
      <c r="BQ188" s="29">
        <f t="shared" si="2"/>
        <v>218.86855241264558</v>
      </c>
      <c r="BR188" s="32">
        <v>589.96838602329456</v>
      </c>
      <c r="BS188" s="20">
        <v>57.874376039933438</v>
      </c>
      <c r="BT188" s="20">
        <v>13.302828618968388</v>
      </c>
      <c r="BU188" s="20">
        <v>0</v>
      </c>
      <c r="BV188" s="20">
        <v>46.607321131447584</v>
      </c>
      <c r="BW188" s="20">
        <v>39.442595673876873</v>
      </c>
      <c r="BX188" s="20">
        <v>6.5956738768718806</v>
      </c>
      <c r="BY188" s="20">
        <v>149.20965058236271</v>
      </c>
      <c r="BZ188" s="20">
        <v>42.570715474209649</v>
      </c>
      <c r="CA188" s="20"/>
    </row>
    <row r="189" spans="1:79" x14ac:dyDescent="0.25">
      <c r="A189" s="1" t="s">
        <v>456</v>
      </c>
      <c r="B189" t="s">
        <v>248</v>
      </c>
      <c r="C189" t="s">
        <v>457</v>
      </c>
      <c r="D189">
        <v>1679</v>
      </c>
      <c r="E189" s="20">
        <v>68830</v>
      </c>
      <c r="F189" s="20"/>
      <c r="G189" s="20"/>
      <c r="H189" s="20">
        <v>6218.7</v>
      </c>
      <c r="I189" s="20">
        <v>26511.3</v>
      </c>
      <c r="J189" s="20"/>
      <c r="K189" s="20"/>
      <c r="L189" s="20">
        <v>2000</v>
      </c>
      <c r="M189" s="20">
        <v>1040</v>
      </c>
      <c r="N189" s="20">
        <v>7580</v>
      </c>
      <c r="O189" s="20">
        <v>206</v>
      </c>
      <c r="P189" s="20"/>
      <c r="Q189" s="20">
        <v>111990</v>
      </c>
      <c r="R189" s="20"/>
      <c r="S189" s="20">
        <v>10400</v>
      </c>
      <c r="T189" s="20">
        <v>74220</v>
      </c>
      <c r="U189" s="20"/>
      <c r="V189" s="20">
        <v>2870</v>
      </c>
      <c r="W189" s="20">
        <v>79640</v>
      </c>
      <c r="X189" s="20"/>
      <c r="Y189" s="20"/>
      <c r="Z189" s="20">
        <v>8450</v>
      </c>
      <c r="AA189" s="20"/>
      <c r="AB189" s="20">
        <v>40915</v>
      </c>
      <c r="AC189" s="20"/>
      <c r="AD189" s="20"/>
      <c r="AE189" s="20">
        <v>33</v>
      </c>
      <c r="AF189" s="20"/>
      <c r="AG189" s="20">
        <v>53060</v>
      </c>
      <c r="AH189" s="20">
        <v>770</v>
      </c>
      <c r="AI189" s="20">
        <v>180</v>
      </c>
      <c r="AJ189" s="20">
        <v>345</v>
      </c>
      <c r="AK189" s="20"/>
      <c r="AL189" s="20"/>
      <c r="AM189" s="20">
        <v>225</v>
      </c>
      <c r="AN189" s="20"/>
      <c r="AO189" s="20"/>
      <c r="AP189" s="20"/>
      <c r="AQ189" s="20">
        <v>395</v>
      </c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>
        <v>72</v>
      </c>
      <c r="BD189" s="20"/>
      <c r="BE189" s="20"/>
      <c r="BF189" s="20"/>
      <c r="BG189" s="20"/>
      <c r="BH189" s="20">
        <v>38</v>
      </c>
      <c r="BI189" s="20"/>
      <c r="BJ189" s="20">
        <v>10120</v>
      </c>
      <c r="BK189" s="20"/>
      <c r="BL189" s="20"/>
      <c r="BM189" s="21">
        <v>506.10899999999998</v>
      </c>
      <c r="BN189" s="21">
        <v>75.048699999999997</v>
      </c>
      <c r="BO189" s="21">
        <v>431.06029999999998</v>
      </c>
      <c r="BP189" s="27">
        <v>0.85171435402255258</v>
      </c>
      <c r="BQ189" s="29">
        <f t="shared" si="2"/>
        <v>40.994639666468139</v>
      </c>
      <c r="BR189" s="32">
        <v>301.43478260869563</v>
      </c>
      <c r="BS189" s="20">
        <v>44.204883859440137</v>
      </c>
      <c r="BT189" s="20">
        <v>24.368671828469328</v>
      </c>
      <c r="BU189" s="20">
        <v>5.0327575938058366</v>
      </c>
      <c r="BV189" s="20">
        <v>66.700416914830257</v>
      </c>
      <c r="BW189" s="20">
        <v>0</v>
      </c>
      <c r="BX189" s="20">
        <v>6.447885646217987</v>
      </c>
      <c r="BY189" s="20">
        <v>6.1941631923764149</v>
      </c>
      <c r="BZ189" s="20">
        <v>49.142346634901727</v>
      </c>
      <c r="CA189" s="20"/>
    </row>
    <row r="190" spans="1:79" x14ac:dyDescent="0.25">
      <c r="A190" s="1" t="s">
        <v>458</v>
      </c>
      <c r="B190" t="s">
        <v>248</v>
      </c>
      <c r="C190" t="s">
        <v>459</v>
      </c>
      <c r="D190">
        <v>2313</v>
      </c>
      <c r="E190" s="20">
        <v>408330</v>
      </c>
      <c r="F190" s="20"/>
      <c r="G190" s="20">
        <v>4217.5959999999995</v>
      </c>
      <c r="H190" s="20">
        <v>1953.17</v>
      </c>
      <c r="I190" s="20">
        <v>41286.83</v>
      </c>
      <c r="J190" s="20">
        <v>11102.404</v>
      </c>
      <c r="K190" s="20"/>
      <c r="L190" s="20">
        <v>5120</v>
      </c>
      <c r="M190" s="20">
        <v>4329</v>
      </c>
      <c r="N190" s="20">
        <v>12380</v>
      </c>
      <c r="O190" s="20">
        <v>261</v>
      </c>
      <c r="P190" s="20"/>
      <c r="Q190" s="20">
        <v>102090</v>
      </c>
      <c r="R190" s="20"/>
      <c r="S190" s="20">
        <v>346330</v>
      </c>
      <c r="T190" s="20">
        <v>117615</v>
      </c>
      <c r="U190" s="20">
        <v>8075</v>
      </c>
      <c r="V190" s="20"/>
      <c r="W190" s="20">
        <v>106370</v>
      </c>
      <c r="X190" s="20"/>
      <c r="Y190" s="20">
        <v>90150</v>
      </c>
      <c r="Z190" s="20">
        <v>12990</v>
      </c>
      <c r="AA190" s="20"/>
      <c r="AB190" s="20"/>
      <c r="AC190" s="20">
        <v>57890</v>
      </c>
      <c r="AD190" s="20"/>
      <c r="AE190" s="20"/>
      <c r="AF190" s="20"/>
      <c r="AG190" s="20"/>
      <c r="AH190" s="20">
        <v>1880</v>
      </c>
      <c r="AI190" s="20">
        <v>1050</v>
      </c>
      <c r="AJ190" s="20">
        <v>292</v>
      </c>
      <c r="AK190" s="20"/>
      <c r="AL190" s="20"/>
      <c r="AM190" s="20"/>
      <c r="AN190" s="20"/>
      <c r="AO190" s="20"/>
      <c r="AP190" s="20">
        <v>1740</v>
      </c>
      <c r="AQ190" s="20">
        <v>1114</v>
      </c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>
        <v>0</v>
      </c>
      <c r="BD190" s="20"/>
      <c r="BE190" s="20"/>
      <c r="BF190" s="20"/>
      <c r="BG190" s="20"/>
      <c r="BH190" s="20"/>
      <c r="BI190" s="20"/>
      <c r="BJ190" s="20">
        <v>23130</v>
      </c>
      <c r="BK190" s="20">
        <v>4240</v>
      </c>
      <c r="BL190" s="20"/>
      <c r="BM190" s="21">
        <v>1363.9359999999999</v>
      </c>
      <c r="BN190" s="21">
        <v>414.500766</v>
      </c>
      <c r="BO190" s="21">
        <v>949.43523400000004</v>
      </c>
      <c r="BP190" s="27">
        <v>0.69609954865917467</v>
      </c>
      <c r="BQ190" s="29">
        <f t="shared" si="2"/>
        <v>176.53696498054475</v>
      </c>
      <c r="BR190" s="32">
        <v>589.68266320795499</v>
      </c>
      <c r="BS190" s="20">
        <v>54.340683095546908</v>
      </c>
      <c r="BT190" s="20">
        <v>25.028102031993082</v>
      </c>
      <c r="BU190" s="20">
        <v>5.6160830090791176</v>
      </c>
      <c r="BV190" s="20">
        <v>44.137483787289234</v>
      </c>
      <c r="BW190" s="20">
        <v>38.975356679636839</v>
      </c>
      <c r="BX190" s="20">
        <v>9.5503674881106786</v>
      </c>
      <c r="BY190" s="20">
        <v>149.73194984868135</v>
      </c>
      <c r="BZ190" s="20">
        <v>45.987894509295288</v>
      </c>
      <c r="CA190" s="20"/>
    </row>
    <row r="191" spans="1:79" x14ac:dyDescent="0.25">
      <c r="A191" s="1" t="s">
        <v>460</v>
      </c>
      <c r="B191" t="s">
        <v>248</v>
      </c>
      <c r="C191" t="s">
        <v>461</v>
      </c>
      <c r="D191">
        <v>1308</v>
      </c>
      <c r="E191" s="20">
        <v>293690</v>
      </c>
      <c r="F191" s="20"/>
      <c r="G191" s="20"/>
      <c r="H191" s="20">
        <v>8575.65</v>
      </c>
      <c r="I191" s="20">
        <v>36559.35</v>
      </c>
      <c r="J191" s="20"/>
      <c r="K191" s="20"/>
      <c r="L191" s="20">
        <v>2780</v>
      </c>
      <c r="M191" s="20">
        <v>2620</v>
      </c>
      <c r="N191" s="20">
        <v>8461</v>
      </c>
      <c r="O191" s="20">
        <v>579</v>
      </c>
      <c r="P191" s="20"/>
      <c r="Q191" s="20">
        <v>117400</v>
      </c>
      <c r="R191" s="20"/>
      <c r="S191" s="20">
        <v>28085</v>
      </c>
      <c r="T191" s="20">
        <v>153295</v>
      </c>
      <c r="U191" s="20"/>
      <c r="V191" s="20"/>
      <c r="W191" s="20">
        <v>119285</v>
      </c>
      <c r="X191" s="20">
        <v>6960</v>
      </c>
      <c r="Y191" s="20"/>
      <c r="Z191" s="20">
        <v>22590</v>
      </c>
      <c r="AA191" s="20"/>
      <c r="AB191" s="20">
        <v>84825</v>
      </c>
      <c r="AC191" s="20"/>
      <c r="AD191" s="20"/>
      <c r="AE191" s="20"/>
      <c r="AF191" s="20"/>
      <c r="AG191" s="20">
        <v>80515</v>
      </c>
      <c r="AH191" s="20">
        <v>920</v>
      </c>
      <c r="AI191" s="20"/>
      <c r="AJ191" s="20"/>
      <c r="AK191" s="20"/>
      <c r="AL191" s="20"/>
      <c r="AM191" s="20"/>
      <c r="AN191" s="20"/>
      <c r="AO191" s="20"/>
      <c r="AP191" s="20">
        <v>660</v>
      </c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>
        <v>34</v>
      </c>
      <c r="BG191" s="20"/>
      <c r="BH191" s="20"/>
      <c r="BI191" s="20"/>
      <c r="BJ191" s="20">
        <v>13080</v>
      </c>
      <c r="BK191" s="20">
        <v>3805</v>
      </c>
      <c r="BL191" s="20"/>
      <c r="BM191" s="21">
        <v>984.71900000000005</v>
      </c>
      <c r="BN191" s="21">
        <v>302.26564999999999</v>
      </c>
      <c r="BO191" s="21">
        <v>682.45335</v>
      </c>
      <c r="BP191" s="27">
        <v>0.69304375156770615</v>
      </c>
      <c r="BQ191" s="29">
        <f t="shared" si="2"/>
        <v>224.53363914373088</v>
      </c>
      <c r="BR191" s="32">
        <v>752.84327217125372</v>
      </c>
      <c r="BS191" s="20">
        <v>117.19801223241591</v>
      </c>
      <c r="BT191" s="20">
        <v>64.850917431192656</v>
      </c>
      <c r="BU191" s="20">
        <v>17.27064220183486</v>
      </c>
      <c r="BV191" s="20">
        <v>89.75535168195718</v>
      </c>
      <c r="BW191" s="20">
        <v>5.3211009174311927</v>
      </c>
      <c r="BX191" s="20">
        <v>11.039755351681958</v>
      </c>
      <c r="BY191" s="20">
        <v>21.471712538226299</v>
      </c>
      <c r="BZ191" s="20">
        <v>91.196483180428132</v>
      </c>
      <c r="CA191" s="20"/>
    </row>
    <row r="192" spans="1:79" x14ac:dyDescent="0.25">
      <c r="A192" s="1" t="s">
        <v>462</v>
      </c>
      <c r="B192" t="s">
        <v>248</v>
      </c>
      <c r="C192" t="s">
        <v>463</v>
      </c>
      <c r="D192">
        <v>390</v>
      </c>
      <c r="E192" s="20">
        <v>76670</v>
      </c>
      <c r="F192" s="20"/>
      <c r="G192" s="20"/>
      <c r="H192" s="20">
        <v>3992.85</v>
      </c>
      <c r="I192" s="20">
        <v>17022.150000000001</v>
      </c>
      <c r="J192" s="20"/>
      <c r="K192" s="20"/>
      <c r="L192" s="20">
        <v>820</v>
      </c>
      <c r="M192" s="20">
        <v>940</v>
      </c>
      <c r="N192" s="20">
        <v>3620</v>
      </c>
      <c r="O192" s="20">
        <v>28</v>
      </c>
      <c r="P192" s="20"/>
      <c r="Q192" s="20">
        <v>37320</v>
      </c>
      <c r="R192" s="20"/>
      <c r="S192" s="20">
        <v>4250</v>
      </c>
      <c r="T192" s="20">
        <v>46635</v>
      </c>
      <c r="U192" s="20"/>
      <c r="V192" s="20"/>
      <c r="W192" s="20">
        <v>38615</v>
      </c>
      <c r="X192" s="20"/>
      <c r="Y192" s="20"/>
      <c r="Z192" s="20">
        <v>11815</v>
      </c>
      <c r="AA192" s="20"/>
      <c r="AB192" s="20">
        <v>19110</v>
      </c>
      <c r="AC192" s="20"/>
      <c r="AD192" s="20"/>
      <c r="AE192" s="20"/>
      <c r="AF192" s="20"/>
      <c r="AG192" s="20">
        <v>27790</v>
      </c>
      <c r="AH192" s="20">
        <v>150</v>
      </c>
      <c r="AI192" s="20"/>
      <c r="AJ192" s="20"/>
      <c r="AK192" s="20"/>
      <c r="AL192" s="20"/>
      <c r="AM192" s="20"/>
      <c r="AN192" s="20"/>
      <c r="AO192" s="20"/>
      <c r="AP192" s="20"/>
      <c r="AQ192" s="20">
        <v>510</v>
      </c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>
        <v>90</v>
      </c>
      <c r="BD192" s="20"/>
      <c r="BE192" s="20"/>
      <c r="BF192" s="20">
        <v>16</v>
      </c>
      <c r="BG192" s="20"/>
      <c r="BH192" s="20"/>
      <c r="BI192" s="20"/>
      <c r="BJ192" s="20">
        <v>3900</v>
      </c>
      <c r="BK192" s="20"/>
      <c r="BL192" s="20"/>
      <c r="BM192" s="21">
        <v>293.29399999999998</v>
      </c>
      <c r="BN192" s="21">
        <v>80.662850000000006</v>
      </c>
      <c r="BO192" s="21">
        <v>212.63114999999999</v>
      </c>
      <c r="BP192" s="27">
        <v>0.72497613316331055</v>
      </c>
      <c r="BQ192" s="29">
        <f t="shared" si="2"/>
        <v>196.58974358974359</v>
      </c>
      <c r="BR192" s="32">
        <v>752.03589743589737</v>
      </c>
      <c r="BS192" s="20">
        <v>119.57692307692308</v>
      </c>
      <c r="BT192" s="20">
        <v>49</v>
      </c>
      <c r="BU192" s="20">
        <v>30.294871794871796</v>
      </c>
      <c r="BV192" s="20">
        <v>95.692307692307679</v>
      </c>
      <c r="BW192" s="20">
        <v>0</v>
      </c>
      <c r="BX192" s="20">
        <v>13.866666666666665</v>
      </c>
      <c r="BY192" s="20">
        <v>10.897435897435898</v>
      </c>
      <c r="BZ192" s="20">
        <v>99.012820512820497</v>
      </c>
      <c r="CA192" s="20"/>
    </row>
    <row r="193" spans="1:79" x14ac:dyDescent="0.25">
      <c r="A193" s="1" t="s">
        <v>464</v>
      </c>
      <c r="B193" t="s">
        <v>248</v>
      </c>
      <c r="C193" t="s">
        <v>465</v>
      </c>
      <c r="D193">
        <v>351</v>
      </c>
      <c r="E193" s="20">
        <v>96680</v>
      </c>
      <c r="F193" s="20"/>
      <c r="G193" s="20"/>
      <c r="H193" s="20">
        <v>2095.6999999999998</v>
      </c>
      <c r="I193" s="20">
        <v>8934.2999999999993</v>
      </c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>
        <v>16080</v>
      </c>
      <c r="U193" s="20"/>
      <c r="V193" s="20"/>
      <c r="W193" s="20">
        <v>23240</v>
      </c>
      <c r="X193" s="20"/>
      <c r="Y193" s="20">
        <v>12600</v>
      </c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1">
        <v>159.63</v>
      </c>
      <c r="BN193" s="21">
        <v>98.775700000000001</v>
      </c>
      <c r="BO193" s="21">
        <v>60.854300000000002</v>
      </c>
      <c r="BP193" s="27">
        <v>0.38122094844327509</v>
      </c>
      <c r="BQ193" s="29">
        <f t="shared" si="2"/>
        <v>275.44159544159544</v>
      </c>
      <c r="BR193" s="32">
        <v>454.78632478632477</v>
      </c>
      <c r="BS193" s="20">
        <v>45.811965811965813</v>
      </c>
      <c r="BT193" s="20">
        <v>0</v>
      </c>
      <c r="BU193" s="20">
        <v>0</v>
      </c>
      <c r="BV193" s="20">
        <v>0</v>
      </c>
      <c r="BW193" s="20">
        <v>35.897435897435898</v>
      </c>
      <c r="BX193" s="20">
        <v>0</v>
      </c>
      <c r="BY193" s="20">
        <v>0</v>
      </c>
      <c r="BZ193" s="20">
        <v>66.210826210826212</v>
      </c>
      <c r="CA193" s="20"/>
    </row>
    <row r="194" spans="1:79" x14ac:dyDescent="0.25">
      <c r="A194" s="1" t="s">
        <v>466</v>
      </c>
      <c r="B194" t="s">
        <v>248</v>
      </c>
      <c r="C194" t="s">
        <v>467</v>
      </c>
      <c r="D194">
        <v>3704</v>
      </c>
      <c r="E194" s="20">
        <v>249970</v>
      </c>
      <c r="F194" s="20"/>
      <c r="G194" s="20">
        <v>7458.9120000000003</v>
      </c>
      <c r="H194" s="20">
        <v>10493.7</v>
      </c>
      <c r="I194" s="20">
        <v>44736.3</v>
      </c>
      <c r="J194" s="20">
        <v>44921.088000000003</v>
      </c>
      <c r="K194" s="20"/>
      <c r="L194" s="20">
        <v>7021</v>
      </c>
      <c r="M194" s="20">
        <v>4592</v>
      </c>
      <c r="N194" s="20">
        <v>17423</v>
      </c>
      <c r="O194" s="20">
        <v>160</v>
      </c>
      <c r="P194" s="20"/>
      <c r="Q194" s="20">
        <v>178760</v>
      </c>
      <c r="R194" s="20"/>
      <c r="S194" s="20">
        <v>69680</v>
      </c>
      <c r="T194" s="20">
        <v>187190</v>
      </c>
      <c r="U194" s="20"/>
      <c r="V194" s="20">
        <v>4905</v>
      </c>
      <c r="W194" s="20">
        <v>153990</v>
      </c>
      <c r="X194" s="20">
        <v>7805</v>
      </c>
      <c r="Y194" s="20"/>
      <c r="Z194" s="20">
        <v>40870</v>
      </c>
      <c r="AA194" s="20"/>
      <c r="AB194" s="20">
        <v>80055</v>
      </c>
      <c r="AC194" s="20"/>
      <c r="AD194" s="20"/>
      <c r="AE194" s="20">
        <v>72</v>
      </c>
      <c r="AF194" s="20"/>
      <c r="AG194" s="20">
        <v>123380</v>
      </c>
      <c r="AH194" s="20">
        <v>1240</v>
      </c>
      <c r="AI194" s="20"/>
      <c r="AJ194" s="20">
        <v>392</v>
      </c>
      <c r="AK194" s="20"/>
      <c r="AL194" s="20"/>
      <c r="AM194" s="20">
        <v>305</v>
      </c>
      <c r="AN194" s="20"/>
      <c r="AO194" s="20"/>
      <c r="AP194" s="20">
        <v>640</v>
      </c>
      <c r="AQ194" s="20">
        <v>1720</v>
      </c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>
        <v>122</v>
      </c>
      <c r="BD194" s="20"/>
      <c r="BE194" s="20"/>
      <c r="BF194" s="20"/>
      <c r="BG194" s="20"/>
      <c r="BH194" s="20">
        <v>40</v>
      </c>
      <c r="BI194" s="20"/>
      <c r="BJ194" s="20">
        <v>37040</v>
      </c>
      <c r="BK194" s="20">
        <v>460</v>
      </c>
      <c r="BL194" s="20"/>
      <c r="BM194" s="21">
        <v>1275.442</v>
      </c>
      <c r="BN194" s="21">
        <v>267.92261200000002</v>
      </c>
      <c r="BO194" s="21">
        <v>1007.519388</v>
      </c>
      <c r="BP194" s="27">
        <v>0.7899374397267771</v>
      </c>
      <c r="BQ194" s="29">
        <f t="shared" si="2"/>
        <v>67.486501079913609</v>
      </c>
      <c r="BR194" s="32">
        <v>344.34179265658747</v>
      </c>
      <c r="BS194" s="20">
        <v>50.537257019438442</v>
      </c>
      <c r="BT194" s="20">
        <v>21.613120950323975</v>
      </c>
      <c r="BU194" s="20">
        <v>11.034017278617711</v>
      </c>
      <c r="BV194" s="20">
        <v>48.261339092872575</v>
      </c>
      <c r="BW194" s="20">
        <v>2.1071814254859613</v>
      </c>
      <c r="BX194" s="20">
        <v>7.8822894168466515</v>
      </c>
      <c r="BY194" s="20">
        <v>18.812095032397409</v>
      </c>
      <c r="BZ194" s="20">
        <v>42.898218142548593</v>
      </c>
      <c r="CA194" s="20"/>
    </row>
    <row r="195" spans="1:79" x14ac:dyDescent="0.25">
      <c r="A195" s="1" t="s">
        <v>468</v>
      </c>
      <c r="B195" t="s">
        <v>248</v>
      </c>
      <c r="C195" t="s">
        <v>469</v>
      </c>
      <c r="D195">
        <v>860</v>
      </c>
      <c r="E195" s="20">
        <v>82020</v>
      </c>
      <c r="F195" s="20"/>
      <c r="G195" s="20">
        <v>1213.96</v>
      </c>
      <c r="H195" s="20">
        <v>2506.6999999999998</v>
      </c>
      <c r="I195" s="20">
        <v>10686.48</v>
      </c>
      <c r="J195" s="20">
        <v>12426.04</v>
      </c>
      <c r="K195" s="20"/>
      <c r="L195" s="20"/>
      <c r="M195" s="20"/>
      <c r="N195" s="20">
        <v>5130.2299999999996</v>
      </c>
      <c r="O195" s="20"/>
      <c r="P195" s="20"/>
      <c r="Q195" s="20">
        <v>46210</v>
      </c>
      <c r="R195" s="20"/>
      <c r="S195" s="20">
        <v>1561.86</v>
      </c>
      <c r="T195" s="20">
        <v>33130.33</v>
      </c>
      <c r="U195" s="20"/>
      <c r="V195" s="20"/>
      <c r="W195" s="20">
        <v>35975</v>
      </c>
      <c r="X195" s="20"/>
      <c r="Y195" s="20"/>
      <c r="Z195" s="20">
        <v>10150.790000000001</v>
      </c>
      <c r="AA195" s="20"/>
      <c r="AB195" s="20">
        <v>20226.7</v>
      </c>
      <c r="AC195" s="20"/>
      <c r="AD195" s="20"/>
      <c r="AE195" s="20"/>
      <c r="AF195" s="20"/>
      <c r="AG195" s="20">
        <v>25609.01</v>
      </c>
      <c r="AH195" s="20">
        <v>281.76</v>
      </c>
      <c r="AI195" s="20">
        <v>236.07</v>
      </c>
      <c r="AJ195" s="20">
        <v>0</v>
      </c>
      <c r="AK195" s="20"/>
      <c r="AL195" s="20"/>
      <c r="AM195" s="20"/>
      <c r="AN195" s="20"/>
      <c r="AO195" s="20"/>
      <c r="AP195" s="20">
        <v>0</v>
      </c>
      <c r="AQ195" s="20">
        <v>523.14</v>
      </c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>
        <v>116.8</v>
      </c>
      <c r="BD195" s="20"/>
      <c r="BE195" s="20"/>
      <c r="BF195" s="20"/>
      <c r="BG195" s="20"/>
      <c r="BH195" s="20"/>
      <c r="BI195" s="20"/>
      <c r="BJ195" s="20">
        <v>8600</v>
      </c>
      <c r="BK195" s="20"/>
      <c r="BL195" s="20"/>
      <c r="BM195" s="21">
        <v>296.60487000000001</v>
      </c>
      <c r="BN195" s="21">
        <v>85.740660000000005</v>
      </c>
      <c r="BO195" s="21">
        <v>210.86421000000001</v>
      </c>
      <c r="BP195" s="27">
        <v>0.71092632430478975</v>
      </c>
      <c r="BQ195" s="29">
        <f t="shared" si="2"/>
        <v>95.372093023255815</v>
      </c>
      <c r="BR195" s="32">
        <v>344.8893837209302</v>
      </c>
      <c r="BS195" s="20">
        <v>38.523639534883721</v>
      </c>
      <c r="BT195" s="20">
        <v>23.519418604651161</v>
      </c>
      <c r="BU195" s="20">
        <v>11.803244186046513</v>
      </c>
      <c r="BV195" s="20">
        <v>53.732558139534888</v>
      </c>
      <c r="BW195" s="20">
        <v>0</v>
      </c>
      <c r="BX195" s="20">
        <v>5.9653837209302329</v>
      </c>
      <c r="BY195" s="20">
        <v>1.8161162790697674</v>
      </c>
      <c r="BZ195" s="20">
        <v>41.831395348837205</v>
      </c>
      <c r="CA195" s="20"/>
    </row>
    <row r="196" spans="1:79" x14ac:dyDescent="0.25">
      <c r="A196" s="1" t="s">
        <v>470</v>
      </c>
      <c r="B196" t="s">
        <v>248</v>
      </c>
      <c r="C196" t="s">
        <v>471</v>
      </c>
      <c r="D196">
        <v>304</v>
      </c>
      <c r="E196" s="20">
        <v>57200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>
        <v>15770</v>
      </c>
      <c r="U196" s="20"/>
      <c r="V196" s="20"/>
      <c r="W196" s="20">
        <v>24540</v>
      </c>
      <c r="X196" s="20"/>
      <c r="Y196" s="20">
        <v>5310</v>
      </c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1">
        <v>102.82</v>
      </c>
      <c r="BN196" s="21">
        <v>57.2</v>
      </c>
      <c r="BO196" s="21">
        <v>45.62</v>
      </c>
      <c r="BP196" s="27">
        <v>0.44368799844388251</v>
      </c>
      <c r="BQ196" s="29">
        <f t="shared" si="2"/>
        <v>188.15789473684211</v>
      </c>
      <c r="BR196" s="32">
        <v>338.2236842105263</v>
      </c>
      <c r="BS196" s="20">
        <v>51.875</v>
      </c>
      <c r="BT196" s="20">
        <v>0</v>
      </c>
      <c r="BU196" s="20">
        <v>0</v>
      </c>
      <c r="BV196" s="20">
        <v>0</v>
      </c>
      <c r="BW196" s="20">
        <v>17.467105263157894</v>
      </c>
      <c r="BX196" s="20">
        <v>0</v>
      </c>
      <c r="BY196" s="20">
        <v>0</v>
      </c>
      <c r="BZ196" s="20">
        <v>80.723684210526315</v>
      </c>
      <c r="CA196" s="20"/>
    </row>
    <row r="197" spans="1:79" x14ac:dyDescent="0.25">
      <c r="A197" s="1" t="s">
        <v>472</v>
      </c>
      <c r="B197" t="s">
        <v>248</v>
      </c>
      <c r="C197" t="s">
        <v>473</v>
      </c>
      <c r="D197">
        <v>1239</v>
      </c>
      <c r="E197" s="20">
        <v>104350</v>
      </c>
      <c r="F197" s="20"/>
      <c r="G197" s="20"/>
      <c r="H197" s="20">
        <v>5578.03</v>
      </c>
      <c r="I197" s="20">
        <v>23780.02</v>
      </c>
      <c r="J197" s="20"/>
      <c r="K197" s="20"/>
      <c r="L197" s="20">
        <v>8900</v>
      </c>
      <c r="M197" s="20">
        <v>2501.4</v>
      </c>
      <c r="N197" s="20">
        <v>40740</v>
      </c>
      <c r="O197" s="20">
        <v>420</v>
      </c>
      <c r="P197" s="20"/>
      <c r="Q197" s="20">
        <v>74860</v>
      </c>
      <c r="R197" s="20"/>
      <c r="S197" s="20">
        <v>16278.21</v>
      </c>
      <c r="T197" s="20">
        <v>81414.39</v>
      </c>
      <c r="U197" s="20"/>
      <c r="V197" s="20"/>
      <c r="W197" s="20">
        <v>45735</v>
      </c>
      <c r="X197" s="20">
        <v>3623.68</v>
      </c>
      <c r="Y197" s="20"/>
      <c r="Z197" s="20">
        <v>20777.810000000001</v>
      </c>
      <c r="AA197" s="20"/>
      <c r="AB197" s="20">
        <v>70410.149999999994</v>
      </c>
      <c r="AC197" s="20"/>
      <c r="AD197" s="20"/>
      <c r="AE197" s="20"/>
      <c r="AF197" s="20"/>
      <c r="AG197" s="20">
        <v>107514.64</v>
      </c>
      <c r="AH197" s="20">
        <v>543.23</v>
      </c>
      <c r="AI197" s="20"/>
      <c r="AJ197" s="20">
        <v>271.08</v>
      </c>
      <c r="AK197" s="20"/>
      <c r="AL197" s="20"/>
      <c r="AM197" s="20"/>
      <c r="AN197" s="20"/>
      <c r="AO197" s="20"/>
      <c r="AP197" s="20">
        <v>495.91</v>
      </c>
      <c r="AQ197" s="20">
        <v>1214.77</v>
      </c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>
        <v>312.85000000000002</v>
      </c>
      <c r="BD197" s="20"/>
      <c r="BE197" s="20"/>
      <c r="BF197" s="20"/>
      <c r="BG197" s="20"/>
      <c r="BH197" s="20">
        <v>161</v>
      </c>
      <c r="BI197" s="20"/>
      <c r="BJ197" s="20">
        <v>12390</v>
      </c>
      <c r="BK197" s="20"/>
      <c r="BL197" s="20"/>
      <c r="BM197" s="21">
        <v>622.27216999999996</v>
      </c>
      <c r="BN197" s="21">
        <v>109.92803000000001</v>
      </c>
      <c r="BO197" s="21">
        <v>512.34414000000004</v>
      </c>
      <c r="BP197" s="27">
        <v>0.82334413252001937</v>
      </c>
      <c r="BQ197" s="29">
        <f t="shared" ref="BQ197:BQ219" si="3">E197/D197</f>
        <v>84.22114608555286</v>
      </c>
      <c r="BR197" s="32">
        <v>502.23742534301857</v>
      </c>
      <c r="BS197" s="20">
        <v>65.709757869249401</v>
      </c>
      <c r="BT197" s="20">
        <v>56.828208232445519</v>
      </c>
      <c r="BU197" s="20">
        <v>16.769822437449555</v>
      </c>
      <c r="BV197" s="20">
        <v>60.419693301049229</v>
      </c>
      <c r="BW197" s="20">
        <v>2.9246811945117033</v>
      </c>
      <c r="BX197" s="20">
        <v>42.422437449556092</v>
      </c>
      <c r="BY197" s="20">
        <v>13.13818401937046</v>
      </c>
      <c r="BZ197" s="20">
        <v>36.912832929782084</v>
      </c>
      <c r="CA197" s="20"/>
    </row>
    <row r="198" spans="1:79" x14ac:dyDescent="0.25">
      <c r="A198" s="1" t="s">
        <v>474</v>
      </c>
      <c r="B198" t="s">
        <v>248</v>
      </c>
      <c r="C198" t="s">
        <v>475</v>
      </c>
      <c r="D198">
        <v>565</v>
      </c>
      <c r="E198" s="20">
        <v>59425</v>
      </c>
      <c r="F198" s="20"/>
      <c r="G198" s="20"/>
      <c r="H198" s="20">
        <v>1780.3</v>
      </c>
      <c r="I198" s="20">
        <v>7589.7</v>
      </c>
      <c r="J198" s="20"/>
      <c r="K198" s="20"/>
      <c r="L198" s="20">
        <v>800</v>
      </c>
      <c r="M198" s="20">
        <v>1280</v>
      </c>
      <c r="N198" s="20">
        <v>2200</v>
      </c>
      <c r="O198" s="20">
        <v>15</v>
      </c>
      <c r="P198" s="20"/>
      <c r="Q198" s="20">
        <v>26460</v>
      </c>
      <c r="R198" s="20"/>
      <c r="S198" s="20"/>
      <c r="T198" s="20">
        <v>18700</v>
      </c>
      <c r="U198" s="20"/>
      <c r="V198" s="20"/>
      <c r="W198" s="20">
        <v>25450</v>
      </c>
      <c r="X198" s="20">
        <v>1000</v>
      </c>
      <c r="Y198" s="20"/>
      <c r="Z198" s="20">
        <v>8310</v>
      </c>
      <c r="AA198" s="20"/>
      <c r="AB198" s="20">
        <v>11545</v>
      </c>
      <c r="AC198" s="20"/>
      <c r="AD198" s="20">
        <v>1141</v>
      </c>
      <c r="AE198" s="20">
        <v>42</v>
      </c>
      <c r="AF198" s="20"/>
      <c r="AG198" s="20">
        <v>18400</v>
      </c>
      <c r="AH198" s="20">
        <v>115</v>
      </c>
      <c r="AI198" s="20">
        <v>45</v>
      </c>
      <c r="AJ198" s="20">
        <v>30</v>
      </c>
      <c r="AK198" s="20"/>
      <c r="AL198" s="20"/>
      <c r="AM198" s="20">
        <v>65</v>
      </c>
      <c r="AN198" s="20"/>
      <c r="AO198" s="20"/>
      <c r="AP198" s="20">
        <v>356</v>
      </c>
      <c r="AQ198" s="20">
        <v>690</v>
      </c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>
        <v>49</v>
      </c>
      <c r="BD198" s="20"/>
      <c r="BE198" s="20"/>
      <c r="BF198" s="20"/>
      <c r="BG198" s="20"/>
      <c r="BH198" s="20"/>
      <c r="BI198" s="20"/>
      <c r="BJ198" s="20"/>
      <c r="BK198" s="20"/>
      <c r="BL198" s="20"/>
      <c r="BM198" s="21">
        <v>185.488</v>
      </c>
      <c r="BN198" s="21">
        <v>61.205300000000001</v>
      </c>
      <c r="BO198" s="21">
        <v>124.28270000000001</v>
      </c>
      <c r="BP198" s="27">
        <v>0.67003094539808505</v>
      </c>
      <c r="BQ198" s="29">
        <f t="shared" si="3"/>
        <v>105.17699115044248</v>
      </c>
      <c r="BR198" s="32">
        <v>328.29734513274337</v>
      </c>
      <c r="BS198" s="20">
        <v>33.097345132743364</v>
      </c>
      <c r="BT198" s="20">
        <v>20.43362831858407</v>
      </c>
      <c r="BU198" s="20">
        <v>14.707964601769911</v>
      </c>
      <c r="BV198" s="20">
        <v>46.831858407079643</v>
      </c>
      <c r="BW198" s="20">
        <v>1.7699115044247788</v>
      </c>
      <c r="BX198" s="20">
        <v>7.6017699115044248</v>
      </c>
      <c r="BY198" s="20">
        <v>0</v>
      </c>
      <c r="BZ198" s="20">
        <v>45.044247787610615</v>
      </c>
      <c r="CA198" s="20"/>
    </row>
    <row r="199" spans="1:79" x14ac:dyDescent="0.25">
      <c r="A199" s="1" t="s">
        <v>476</v>
      </c>
      <c r="B199" t="s">
        <v>248</v>
      </c>
      <c r="C199" t="s">
        <v>477</v>
      </c>
      <c r="D199">
        <v>3878</v>
      </c>
      <c r="E199" s="20">
        <v>572000</v>
      </c>
      <c r="F199" s="20"/>
      <c r="G199" s="20">
        <v>12366.476000000001</v>
      </c>
      <c r="H199" s="20">
        <v>1812.6</v>
      </c>
      <c r="I199" s="20">
        <v>45887.4</v>
      </c>
      <c r="J199" s="20">
        <v>32553.524000000001</v>
      </c>
      <c r="K199" s="20"/>
      <c r="L199" s="20">
        <v>7200</v>
      </c>
      <c r="M199" s="20">
        <v>4825</v>
      </c>
      <c r="N199" s="20">
        <v>23748</v>
      </c>
      <c r="O199" s="20">
        <v>250</v>
      </c>
      <c r="P199" s="20"/>
      <c r="Q199" s="20">
        <v>223340</v>
      </c>
      <c r="R199" s="20"/>
      <c r="S199" s="20">
        <v>348390</v>
      </c>
      <c r="T199" s="20">
        <v>184460</v>
      </c>
      <c r="U199" s="20">
        <v>19165</v>
      </c>
      <c r="V199" s="20"/>
      <c r="W199" s="20">
        <v>196010</v>
      </c>
      <c r="X199" s="20"/>
      <c r="Y199" s="20">
        <v>161150</v>
      </c>
      <c r="Z199" s="20">
        <v>13630</v>
      </c>
      <c r="AA199" s="20"/>
      <c r="AB199" s="20"/>
      <c r="AC199" s="20">
        <v>86700</v>
      </c>
      <c r="AD199" s="20"/>
      <c r="AE199" s="20">
        <v>152</v>
      </c>
      <c r="AF199" s="20"/>
      <c r="AG199" s="20"/>
      <c r="AH199" s="20">
        <v>1540</v>
      </c>
      <c r="AI199" s="20"/>
      <c r="AJ199" s="20">
        <v>313</v>
      </c>
      <c r="AK199" s="20"/>
      <c r="AL199" s="20"/>
      <c r="AM199" s="20"/>
      <c r="AN199" s="20"/>
      <c r="AO199" s="20"/>
      <c r="AP199" s="20">
        <v>501</v>
      </c>
      <c r="AQ199" s="20">
        <v>3215</v>
      </c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>
        <v>367</v>
      </c>
      <c r="BD199" s="20"/>
      <c r="BE199" s="20"/>
      <c r="BF199" s="20">
        <v>15</v>
      </c>
      <c r="BG199" s="20"/>
      <c r="BH199" s="20"/>
      <c r="BI199" s="20"/>
      <c r="BJ199" s="20">
        <v>38780</v>
      </c>
      <c r="BK199" s="20">
        <v>3050</v>
      </c>
      <c r="BL199" s="20"/>
      <c r="BM199" s="21">
        <v>1981.421</v>
      </c>
      <c r="BN199" s="21">
        <v>586.17907600000001</v>
      </c>
      <c r="BO199" s="21">
        <v>1395.2419239999999</v>
      </c>
      <c r="BP199" s="27">
        <v>0.70416227747661908</v>
      </c>
      <c r="BQ199" s="29">
        <f t="shared" si="3"/>
        <v>147.49871067560599</v>
      </c>
      <c r="BR199" s="32">
        <v>510.93888602372357</v>
      </c>
      <c r="BS199" s="20">
        <v>52.507735946364107</v>
      </c>
      <c r="BT199" s="20">
        <v>22.356884992264057</v>
      </c>
      <c r="BU199" s="20">
        <v>3.5146982980918002</v>
      </c>
      <c r="BV199" s="20">
        <v>57.591542031975244</v>
      </c>
      <c r="BW199" s="20">
        <v>41.554925219185144</v>
      </c>
      <c r="BX199" s="20">
        <v>9.2890665291387311</v>
      </c>
      <c r="BY199" s="20">
        <v>89.837545126353788</v>
      </c>
      <c r="BZ199" s="20">
        <v>50.544094894275403</v>
      </c>
      <c r="CA199" s="20"/>
    </row>
    <row r="200" spans="1:79" x14ac:dyDescent="0.25">
      <c r="A200" s="1" t="s">
        <v>478</v>
      </c>
      <c r="B200" t="s">
        <v>248</v>
      </c>
      <c r="C200" t="s">
        <v>479</v>
      </c>
      <c r="D200">
        <v>8835</v>
      </c>
      <c r="E200" s="20">
        <v>987880</v>
      </c>
      <c r="F200" s="20"/>
      <c r="G200" s="20"/>
      <c r="H200" s="20">
        <v>17278.599999999999</v>
      </c>
      <c r="I200" s="20">
        <v>73661.399999999994</v>
      </c>
      <c r="J200" s="20">
        <v>197410</v>
      </c>
      <c r="K200" s="20"/>
      <c r="L200" s="20">
        <v>11620</v>
      </c>
      <c r="M200" s="20">
        <v>13580</v>
      </c>
      <c r="N200" s="20">
        <v>43940</v>
      </c>
      <c r="O200" s="20"/>
      <c r="P200" s="20"/>
      <c r="Q200" s="20">
        <v>883680</v>
      </c>
      <c r="R200" s="20"/>
      <c r="S200" s="20">
        <v>385450</v>
      </c>
      <c r="T200" s="20">
        <v>586160</v>
      </c>
      <c r="U200" s="20"/>
      <c r="V200" s="20">
        <v>9935</v>
      </c>
      <c r="W200" s="20">
        <v>458700</v>
      </c>
      <c r="X200" s="20">
        <v>7260</v>
      </c>
      <c r="Y200" s="20">
        <v>611420</v>
      </c>
      <c r="Z200" s="20">
        <v>50680</v>
      </c>
      <c r="AA200" s="20"/>
      <c r="AB200" s="20">
        <v>197840</v>
      </c>
      <c r="AC200" s="20"/>
      <c r="AD200" s="20">
        <v>932</v>
      </c>
      <c r="AE200" s="20">
        <v>448</v>
      </c>
      <c r="AF200" s="20"/>
      <c r="AG200" s="20">
        <v>2600</v>
      </c>
      <c r="AH200" s="20">
        <v>3590</v>
      </c>
      <c r="AI200" s="20"/>
      <c r="AJ200" s="20">
        <v>653</v>
      </c>
      <c r="AK200" s="20"/>
      <c r="AL200" s="20"/>
      <c r="AM200" s="20">
        <v>531</v>
      </c>
      <c r="AN200" s="20"/>
      <c r="AO200" s="20"/>
      <c r="AP200" s="20">
        <v>5320</v>
      </c>
      <c r="AQ200" s="20">
        <v>4705</v>
      </c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>
        <v>299</v>
      </c>
      <c r="BD200" s="20"/>
      <c r="BE200" s="20"/>
      <c r="BF200" s="20"/>
      <c r="BG200" s="20"/>
      <c r="BH200" s="20">
        <v>160</v>
      </c>
      <c r="BI200" s="20"/>
      <c r="BJ200" s="20">
        <v>88350</v>
      </c>
      <c r="BK200" s="20">
        <v>4490</v>
      </c>
      <c r="BL200" s="20"/>
      <c r="BM200" s="21">
        <v>4648.5730000000003</v>
      </c>
      <c r="BN200" s="21">
        <v>1005.1586</v>
      </c>
      <c r="BO200" s="21">
        <v>3643.4144000000001</v>
      </c>
      <c r="BP200" s="27">
        <v>0.78377050333510956</v>
      </c>
      <c r="BQ200" s="29">
        <f t="shared" si="3"/>
        <v>111.81437464629315</v>
      </c>
      <c r="BR200" s="32">
        <v>526.15427277872095</v>
      </c>
      <c r="BS200" s="20">
        <v>66.345217883418215</v>
      </c>
      <c r="BT200" s="20">
        <v>22.392756083757781</v>
      </c>
      <c r="BU200" s="20">
        <v>5.7362761743067354</v>
      </c>
      <c r="BV200" s="20">
        <v>100.02037351443124</v>
      </c>
      <c r="BW200" s="20">
        <v>70.026032823995479</v>
      </c>
      <c r="BX200" s="20">
        <v>7.8256932654216191</v>
      </c>
      <c r="BY200" s="20">
        <v>43.627617430673453</v>
      </c>
      <c r="BZ200" s="20">
        <v>53.043010752688168</v>
      </c>
      <c r="CA200" s="20"/>
    </row>
    <row r="201" spans="1:79" x14ac:dyDescent="0.25">
      <c r="A201" s="1" t="s">
        <v>480</v>
      </c>
      <c r="B201" t="s">
        <v>248</v>
      </c>
      <c r="C201" t="s">
        <v>481</v>
      </c>
      <c r="D201">
        <v>3997</v>
      </c>
      <c r="E201" s="20">
        <v>1140395</v>
      </c>
      <c r="F201" s="20"/>
      <c r="G201" s="20">
        <v>56981.61</v>
      </c>
      <c r="H201" s="20">
        <v>7276.62</v>
      </c>
      <c r="I201" s="20">
        <v>86653.38</v>
      </c>
      <c r="J201" s="20">
        <v>29158.39</v>
      </c>
      <c r="K201" s="20"/>
      <c r="L201" s="20">
        <v>10230</v>
      </c>
      <c r="M201" s="20">
        <v>8740</v>
      </c>
      <c r="N201" s="20">
        <v>27140</v>
      </c>
      <c r="O201" s="20">
        <v>431</v>
      </c>
      <c r="P201" s="20"/>
      <c r="Q201" s="20">
        <v>210930</v>
      </c>
      <c r="R201" s="20"/>
      <c r="S201" s="20">
        <v>9530</v>
      </c>
      <c r="T201" s="20">
        <v>273225</v>
      </c>
      <c r="U201" s="20">
        <v>13000</v>
      </c>
      <c r="V201" s="20"/>
      <c r="W201" s="20">
        <v>274115</v>
      </c>
      <c r="X201" s="20"/>
      <c r="Y201" s="20">
        <v>156660</v>
      </c>
      <c r="Z201" s="20">
        <v>29570</v>
      </c>
      <c r="AA201" s="20"/>
      <c r="AB201" s="20"/>
      <c r="AC201" s="20">
        <v>204140</v>
      </c>
      <c r="AD201" s="20"/>
      <c r="AE201" s="20"/>
      <c r="AF201" s="20"/>
      <c r="AG201" s="20"/>
      <c r="AH201" s="20">
        <v>1520</v>
      </c>
      <c r="AI201" s="20">
        <v>1040</v>
      </c>
      <c r="AJ201" s="20">
        <v>381</v>
      </c>
      <c r="AK201" s="20"/>
      <c r="AL201" s="20"/>
      <c r="AM201" s="20"/>
      <c r="AN201" s="20"/>
      <c r="AO201" s="20"/>
      <c r="AP201" s="20">
        <v>2910</v>
      </c>
      <c r="AQ201" s="20">
        <v>4015</v>
      </c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>
        <v>133</v>
      </c>
      <c r="BD201" s="20"/>
      <c r="BE201" s="20"/>
      <c r="BF201" s="20">
        <v>136</v>
      </c>
      <c r="BG201" s="20"/>
      <c r="BH201" s="20"/>
      <c r="BI201" s="20"/>
      <c r="BJ201" s="20">
        <v>39970</v>
      </c>
      <c r="BK201" s="20">
        <v>6880</v>
      </c>
      <c r="BL201" s="20"/>
      <c r="BM201" s="21">
        <v>2595.1610000000001</v>
      </c>
      <c r="BN201" s="21">
        <v>1204.6532299999999</v>
      </c>
      <c r="BO201" s="21">
        <v>1390.5077699999999</v>
      </c>
      <c r="BP201" s="27">
        <v>0.535807901706291</v>
      </c>
      <c r="BQ201" s="29">
        <f t="shared" si="3"/>
        <v>285.31273455091321</v>
      </c>
      <c r="BR201" s="32">
        <v>649.27720790592934</v>
      </c>
      <c r="BS201" s="20">
        <v>71.609957468101072</v>
      </c>
      <c r="BT201" s="20">
        <v>51.073304978734051</v>
      </c>
      <c r="BU201" s="20">
        <v>7.3980485364023023</v>
      </c>
      <c r="BV201" s="20">
        <v>52.77207905929447</v>
      </c>
      <c r="BW201" s="20">
        <v>39.194395796847637</v>
      </c>
      <c r="BX201" s="20">
        <v>11.643982987240431</v>
      </c>
      <c r="BY201" s="20">
        <v>2.3842882161621217</v>
      </c>
      <c r="BZ201" s="20">
        <v>68.580185138854134</v>
      </c>
      <c r="CA201" s="20"/>
    </row>
    <row r="202" spans="1:79" x14ac:dyDescent="0.25">
      <c r="A202" s="1" t="s">
        <v>482</v>
      </c>
      <c r="B202" t="s">
        <v>248</v>
      </c>
      <c r="C202" t="s">
        <v>483</v>
      </c>
      <c r="D202">
        <v>14730</v>
      </c>
      <c r="E202" s="20">
        <v>2068680</v>
      </c>
      <c r="F202" s="20"/>
      <c r="G202" s="20">
        <v>27172.11</v>
      </c>
      <c r="H202" s="20">
        <v>23256.7</v>
      </c>
      <c r="I202" s="20">
        <v>166243.29999999999</v>
      </c>
      <c r="J202" s="20">
        <v>71527.89</v>
      </c>
      <c r="K202" s="20"/>
      <c r="L202" s="20">
        <v>16480</v>
      </c>
      <c r="M202" s="20">
        <v>13510</v>
      </c>
      <c r="N202" s="20">
        <v>22291</v>
      </c>
      <c r="O202" s="20">
        <v>240</v>
      </c>
      <c r="P202" s="20"/>
      <c r="Q202" s="20">
        <v>1137100</v>
      </c>
      <c r="R202" s="20"/>
      <c r="S202" s="20">
        <v>693170</v>
      </c>
      <c r="T202" s="20">
        <v>620280</v>
      </c>
      <c r="U202" s="20">
        <v>384460</v>
      </c>
      <c r="V202" s="20"/>
      <c r="W202" s="20">
        <v>577330</v>
      </c>
      <c r="X202" s="20"/>
      <c r="Y202" s="20">
        <v>473460</v>
      </c>
      <c r="Z202" s="20">
        <v>82320</v>
      </c>
      <c r="AA202" s="20"/>
      <c r="AB202" s="20"/>
      <c r="AC202" s="20">
        <v>274830</v>
      </c>
      <c r="AD202" s="20"/>
      <c r="AE202" s="20"/>
      <c r="AF202" s="20"/>
      <c r="AG202" s="20"/>
      <c r="AH202" s="20">
        <v>3220</v>
      </c>
      <c r="AI202" s="20">
        <v>860</v>
      </c>
      <c r="AJ202" s="20">
        <v>3112</v>
      </c>
      <c r="AK202" s="20"/>
      <c r="AL202" s="20"/>
      <c r="AM202" s="20"/>
      <c r="AN202" s="20"/>
      <c r="AO202" s="20"/>
      <c r="AP202" s="20">
        <v>4155</v>
      </c>
      <c r="AQ202" s="20">
        <v>9455</v>
      </c>
      <c r="AR202" s="20">
        <v>916</v>
      </c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>
        <v>379</v>
      </c>
      <c r="BD202" s="20"/>
      <c r="BE202" s="20"/>
      <c r="BF202" s="20">
        <v>424</v>
      </c>
      <c r="BG202" s="20"/>
      <c r="BH202" s="20"/>
      <c r="BI202" s="20"/>
      <c r="BJ202" s="20">
        <v>147300</v>
      </c>
      <c r="BK202" s="20">
        <v>6480</v>
      </c>
      <c r="BL202" s="20"/>
      <c r="BM202" s="21">
        <v>6828.652</v>
      </c>
      <c r="BN202" s="21">
        <v>2119.1088100000002</v>
      </c>
      <c r="BO202" s="21">
        <v>4709.5431900000003</v>
      </c>
      <c r="BP202" s="27">
        <v>0.68967391953785318</v>
      </c>
      <c r="BQ202" s="29">
        <f t="shared" si="3"/>
        <v>140.4399185336049</v>
      </c>
      <c r="BR202" s="32">
        <v>463.58805159538355</v>
      </c>
      <c r="BS202" s="20">
        <v>68.210454854039369</v>
      </c>
      <c r="BT202" s="20">
        <v>18.657841140529531</v>
      </c>
      <c r="BU202" s="20">
        <v>5.5885947046843176</v>
      </c>
      <c r="BV202" s="20">
        <v>77.19619823489478</v>
      </c>
      <c r="BW202" s="20">
        <v>32.142566191446029</v>
      </c>
      <c r="BX202" s="20">
        <v>3.5655804480651732</v>
      </c>
      <c r="BY202" s="20">
        <v>47.058384249830283</v>
      </c>
      <c r="BZ202" s="20">
        <v>39.19416157501697</v>
      </c>
      <c r="CA202" s="20"/>
    </row>
    <row r="203" spans="1:79" x14ac:dyDescent="0.25">
      <c r="A203" s="1" t="s">
        <v>484</v>
      </c>
      <c r="B203" t="s">
        <v>248</v>
      </c>
      <c r="C203" t="s">
        <v>485</v>
      </c>
      <c r="D203">
        <v>2729</v>
      </c>
      <c r="E203" s="20">
        <v>506440</v>
      </c>
      <c r="F203" s="20"/>
      <c r="G203" s="20">
        <v>6414.49</v>
      </c>
      <c r="H203" s="20">
        <v>1548.5</v>
      </c>
      <c r="I203" s="20">
        <v>23611.5</v>
      </c>
      <c r="J203" s="20">
        <v>16885.509999999998</v>
      </c>
      <c r="K203" s="20"/>
      <c r="L203" s="20"/>
      <c r="M203" s="20"/>
      <c r="N203" s="20"/>
      <c r="O203" s="20"/>
      <c r="P203" s="20"/>
      <c r="Q203" s="20">
        <v>122780</v>
      </c>
      <c r="R203" s="20"/>
      <c r="S203" s="20">
        <v>344530</v>
      </c>
      <c r="T203" s="20">
        <v>131825</v>
      </c>
      <c r="U203" s="20"/>
      <c r="V203" s="20"/>
      <c r="W203" s="20">
        <v>104250</v>
      </c>
      <c r="X203" s="20"/>
      <c r="Y203" s="20">
        <v>80685</v>
      </c>
      <c r="Z203" s="20">
        <v>9730</v>
      </c>
      <c r="AA203" s="20"/>
      <c r="AB203" s="20"/>
      <c r="AC203" s="20">
        <v>40960</v>
      </c>
      <c r="AD203" s="20"/>
      <c r="AE203" s="20"/>
      <c r="AF203" s="20"/>
      <c r="AG203" s="20"/>
      <c r="AH203" s="20">
        <v>1200</v>
      </c>
      <c r="AI203" s="20"/>
      <c r="AJ203" s="20">
        <v>270</v>
      </c>
      <c r="AK203" s="20"/>
      <c r="AL203" s="20"/>
      <c r="AM203" s="20"/>
      <c r="AN203" s="20"/>
      <c r="AO203" s="20"/>
      <c r="AP203" s="20">
        <v>230</v>
      </c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1">
        <v>1391.36</v>
      </c>
      <c r="BN203" s="21">
        <v>514.40299000000005</v>
      </c>
      <c r="BO203" s="21">
        <v>876.95700999999997</v>
      </c>
      <c r="BP203" s="27">
        <v>0.63028763943192279</v>
      </c>
      <c r="BQ203" s="29">
        <f t="shared" si="3"/>
        <v>185.57713448149505</v>
      </c>
      <c r="BR203" s="32">
        <v>509.84243312568708</v>
      </c>
      <c r="BS203" s="20">
        <v>48.305240014657379</v>
      </c>
      <c r="BT203" s="20">
        <v>15.009160864785636</v>
      </c>
      <c r="BU203" s="20">
        <v>3.5654085745694397</v>
      </c>
      <c r="BV203" s="20">
        <v>44.990839135214365</v>
      </c>
      <c r="BW203" s="20">
        <v>29.565775009160866</v>
      </c>
      <c r="BX203" s="20">
        <v>0</v>
      </c>
      <c r="BY203" s="20">
        <v>126.24770978380359</v>
      </c>
      <c r="BZ203" s="20">
        <v>38.200806156101137</v>
      </c>
      <c r="CA203" s="20"/>
    </row>
    <row r="204" spans="1:79" x14ac:dyDescent="0.25">
      <c r="A204" s="1" t="s">
        <v>486</v>
      </c>
      <c r="B204" t="s">
        <v>248</v>
      </c>
      <c r="C204" t="s">
        <v>487</v>
      </c>
      <c r="D204">
        <v>9891</v>
      </c>
      <c r="E204" s="20">
        <v>1233080</v>
      </c>
      <c r="F204" s="20"/>
      <c r="G204" s="20">
        <v>10036.352000000001</v>
      </c>
      <c r="H204" s="20">
        <v>46182.83</v>
      </c>
      <c r="I204" s="20">
        <v>196884.75</v>
      </c>
      <c r="J204" s="20">
        <v>60443.648000000001</v>
      </c>
      <c r="K204" s="20"/>
      <c r="L204" s="20">
        <v>22660</v>
      </c>
      <c r="M204" s="20">
        <v>17281.259999999998</v>
      </c>
      <c r="N204" s="20">
        <v>77446.92</v>
      </c>
      <c r="O204" s="20">
        <v>730</v>
      </c>
      <c r="P204" s="20"/>
      <c r="Q204" s="20">
        <v>835210</v>
      </c>
      <c r="R204" s="20"/>
      <c r="S204" s="20">
        <v>272085.03000000003</v>
      </c>
      <c r="T204" s="20">
        <v>794238.32</v>
      </c>
      <c r="U204" s="20">
        <v>4620</v>
      </c>
      <c r="V204" s="20"/>
      <c r="W204" s="20">
        <v>588640</v>
      </c>
      <c r="X204" s="20">
        <v>22349.35</v>
      </c>
      <c r="Y204" s="20"/>
      <c r="Z204" s="20">
        <v>129123.56</v>
      </c>
      <c r="AA204" s="20"/>
      <c r="AB204" s="20">
        <v>307767.78999999998</v>
      </c>
      <c r="AC204" s="20"/>
      <c r="AD204" s="20"/>
      <c r="AE204" s="20"/>
      <c r="AF204" s="20"/>
      <c r="AG204" s="20">
        <v>428242.31</v>
      </c>
      <c r="AH204" s="20">
        <v>6544.33</v>
      </c>
      <c r="AI204" s="20">
        <v>1353.7</v>
      </c>
      <c r="AJ204" s="20">
        <v>2895.88</v>
      </c>
      <c r="AK204" s="20"/>
      <c r="AL204" s="20"/>
      <c r="AM204" s="20">
        <v>1114</v>
      </c>
      <c r="AN204" s="20"/>
      <c r="AO204" s="20"/>
      <c r="AP204" s="20">
        <v>10513.72</v>
      </c>
      <c r="AQ204" s="20">
        <v>8287.39</v>
      </c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>
        <v>920.73</v>
      </c>
      <c r="BD204" s="20"/>
      <c r="BE204" s="20"/>
      <c r="BF204" s="20"/>
      <c r="BG204" s="20"/>
      <c r="BH204" s="20">
        <v>800</v>
      </c>
      <c r="BI204" s="20"/>
      <c r="BJ204" s="20">
        <v>98910</v>
      </c>
      <c r="BK204" s="20">
        <v>597.88</v>
      </c>
      <c r="BL204" s="20"/>
      <c r="BM204" s="21">
        <v>5178.95975</v>
      </c>
      <c r="BN204" s="21">
        <v>1289.299182</v>
      </c>
      <c r="BO204" s="21">
        <v>3889.6605679999998</v>
      </c>
      <c r="BP204" s="27">
        <v>0.75105054987152586</v>
      </c>
      <c r="BQ204" s="29">
        <f t="shared" si="3"/>
        <v>124.66686887069052</v>
      </c>
      <c r="BR204" s="32">
        <v>523.6032504296835</v>
      </c>
      <c r="BS204" s="20">
        <v>80.766183399049638</v>
      </c>
      <c r="BT204" s="20">
        <v>31.115942776261246</v>
      </c>
      <c r="BU204" s="20">
        <v>13.054651703568902</v>
      </c>
      <c r="BV204" s="20">
        <v>84.441411384086535</v>
      </c>
      <c r="BW204" s="20">
        <v>2.259564250328582</v>
      </c>
      <c r="BX204" s="20">
        <v>11.941985643514306</v>
      </c>
      <c r="BY204" s="20">
        <v>27.508343949044583</v>
      </c>
      <c r="BZ204" s="20">
        <v>59.512688302497217</v>
      </c>
      <c r="CA204" s="20"/>
    </row>
    <row r="205" spans="1:79" x14ac:dyDescent="0.25">
      <c r="A205" s="1" t="s">
        <v>488</v>
      </c>
      <c r="B205" t="s">
        <v>248</v>
      </c>
      <c r="C205" t="s">
        <v>489</v>
      </c>
      <c r="D205">
        <v>2068</v>
      </c>
      <c r="E205" s="20">
        <v>574940</v>
      </c>
      <c r="F205" s="20"/>
      <c r="G205" s="20"/>
      <c r="H205" s="20">
        <v>984.2</v>
      </c>
      <c r="I205" s="20">
        <v>24915.8</v>
      </c>
      <c r="J205" s="20"/>
      <c r="K205" s="20"/>
      <c r="L205" s="20">
        <v>620</v>
      </c>
      <c r="M205" s="20">
        <v>6740</v>
      </c>
      <c r="N205" s="20"/>
      <c r="O205" s="20"/>
      <c r="P205" s="20"/>
      <c r="Q205" s="20"/>
      <c r="R205" s="20"/>
      <c r="S205" s="20">
        <v>18030</v>
      </c>
      <c r="T205" s="20">
        <v>61800</v>
      </c>
      <c r="U205" s="20"/>
      <c r="V205" s="20"/>
      <c r="W205" s="20">
        <v>88810</v>
      </c>
      <c r="X205" s="20"/>
      <c r="Y205" s="20">
        <v>55830</v>
      </c>
      <c r="Z205" s="20">
        <v>18230</v>
      </c>
      <c r="AA205" s="20"/>
      <c r="AB205" s="20"/>
      <c r="AC205" s="20">
        <v>84060</v>
      </c>
      <c r="AD205" s="20"/>
      <c r="AE205" s="20"/>
      <c r="AF205" s="20"/>
      <c r="AG205" s="20"/>
      <c r="AH205" s="20">
        <v>380</v>
      </c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>
        <v>20680</v>
      </c>
      <c r="BK205" s="20">
        <v>6040</v>
      </c>
      <c r="BL205" s="20"/>
      <c r="BM205" s="21">
        <v>962.06</v>
      </c>
      <c r="BN205" s="21">
        <v>575.92420000000004</v>
      </c>
      <c r="BO205" s="21">
        <v>386.13580000000002</v>
      </c>
      <c r="BP205" s="27">
        <v>0.40136353242001538</v>
      </c>
      <c r="BQ205" s="29">
        <f t="shared" si="3"/>
        <v>278.01740812379109</v>
      </c>
      <c r="BR205" s="32">
        <v>465.21276595744678</v>
      </c>
      <c r="BS205" s="20">
        <v>29.883945841392652</v>
      </c>
      <c r="BT205" s="20">
        <v>40.647969052224369</v>
      </c>
      <c r="BU205" s="20">
        <v>8.8152804642166345</v>
      </c>
      <c r="BV205" s="20">
        <v>0</v>
      </c>
      <c r="BW205" s="20">
        <v>26.997098646034814</v>
      </c>
      <c r="BX205" s="20">
        <v>3.5589941972920696</v>
      </c>
      <c r="BY205" s="20">
        <v>8.7185686653771768</v>
      </c>
      <c r="BZ205" s="20">
        <v>42.944874274661508</v>
      </c>
      <c r="CA205" s="20"/>
    </row>
    <row r="206" spans="1:79" x14ac:dyDescent="0.25">
      <c r="A206" s="1" t="s">
        <v>490</v>
      </c>
      <c r="B206" t="s">
        <v>248</v>
      </c>
      <c r="C206" t="s">
        <v>491</v>
      </c>
      <c r="D206">
        <v>2648</v>
      </c>
      <c r="E206" s="20">
        <v>453770</v>
      </c>
      <c r="F206" s="20"/>
      <c r="G206" s="20">
        <v>17813.0985</v>
      </c>
      <c r="H206" s="20">
        <v>848.92</v>
      </c>
      <c r="I206" s="20">
        <v>21491.08</v>
      </c>
      <c r="J206" s="20">
        <v>44021.9015</v>
      </c>
      <c r="K206" s="20"/>
      <c r="L206" s="20">
        <v>4100</v>
      </c>
      <c r="M206" s="20">
        <v>2798</v>
      </c>
      <c r="N206" s="20">
        <v>12935</v>
      </c>
      <c r="O206" s="20"/>
      <c r="P206" s="20"/>
      <c r="Q206" s="20">
        <v>130815</v>
      </c>
      <c r="R206" s="20"/>
      <c r="S206" s="20">
        <v>405630</v>
      </c>
      <c r="T206" s="20">
        <v>122245</v>
      </c>
      <c r="U206" s="20"/>
      <c r="V206" s="20"/>
      <c r="W206" s="20">
        <v>113670</v>
      </c>
      <c r="X206" s="20"/>
      <c r="Y206" s="20">
        <v>86665</v>
      </c>
      <c r="Z206" s="20"/>
      <c r="AA206" s="20"/>
      <c r="AB206" s="20"/>
      <c r="AC206" s="20">
        <v>62730</v>
      </c>
      <c r="AD206" s="20"/>
      <c r="AE206" s="20">
        <v>78</v>
      </c>
      <c r="AF206" s="20"/>
      <c r="AG206" s="20"/>
      <c r="AH206" s="20">
        <v>1960</v>
      </c>
      <c r="AI206" s="20"/>
      <c r="AJ206" s="20">
        <v>270</v>
      </c>
      <c r="AK206" s="20"/>
      <c r="AL206" s="20"/>
      <c r="AM206" s="20"/>
      <c r="AN206" s="20"/>
      <c r="AO206" s="20"/>
      <c r="AP206" s="20">
        <v>410</v>
      </c>
      <c r="AQ206" s="20">
        <v>1508</v>
      </c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>
        <v>103</v>
      </c>
      <c r="BD206" s="20"/>
      <c r="BE206" s="20"/>
      <c r="BF206" s="20">
        <v>20</v>
      </c>
      <c r="BG206" s="20"/>
      <c r="BH206" s="20"/>
      <c r="BI206" s="20"/>
      <c r="BJ206" s="20">
        <v>26480</v>
      </c>
      <c r="BK206" s="20">
        <v>1050</v>
      </c>
      <c r="BL206" s="20"/>
      <c r="BM206" s="21">
        <v>1511.412</v>
      </c>
      <c r="BN206" s="21">
        <v>472.43201850000003</v>
      </c>
      <c r="BO206" s="21">
        <v>1038.9799814999999</v>
      </c>
      <c r="BP206" s="27">
        <v>0.68742340374431321</v>
      </c>
      <c r="BQ206" s="29">
        <f t="shared" si="3"/>
        <v>171.36329305135951</v>
      </c>
      <c r="BR206" s="32">
        <v>570.77492447129907</v>
      </c>
      <c r="BS206" s="20">
        <v>46.165030211480357</v>
      </c>
      <c r="BT206" s="20">
        <v>23.689577039274923</v>
      </c>
      <c r="BU206" s="20">
        <v>0</v>
      </c>
      <c r="BV206" s="20">
        <v>49.401435045317221</v>
      </c>
      <c r="BW206" s="20">
        <v>32.728474320241688</v>
      </c>
      <c r="BX206" s="20">
        <v>7.4898036253776441</v>
      </c>
      <c r="BY206" s="20">
        <v>153.18353474320242</v>
      </c>
      <c r="BZ206" s="20">
        <v>42.926737160120844</v>
      </c>
      <c r="CA206" s="20"/>
    </row>
    <row r="207" spans="1:79" x14ac:dyDescent="0.25">
      <c r="A207" s="1" t="s">
        <v>492</v>
      </c>
      <c r="B207" t="s">
        <v>248</v>
      </c>
      <c r="C207" t="s">
        <v>493</v>
      </c>
      <c r="D207">
        <v>2099</v>
      </c>
      <c r="E207" s="20">
        <v>222618</v>
      </c>
      <c r="F207" s="20"/>
      <c r="G207" s="20">
        <v>2036.32</v>
      </c>
      <c r="H207" s="20">
        <v>4349.1000000000004</v>
      </c>
      <c r="I207" s="20">
        <v>18540.900000000001</v>
      </c>
      <c r="J207" s="20">
        <v>12263.68</v>
      </c>
      <c r="K207" s="20"/>
      <c r="L207" s="20">
        <v>3220</v>
      </c>
      <c r="M207" s="20">
        <v>4620</v>
      </c>
      <c r="N207" s="20">
        <v>5396</v>
      </c>
      <c r="O207" s="20">
        <v>70</v>
      </c>
      <c r="P207" s="20"/>
      <c r="Q207" s="20">
        <v>137440</v>
      </c>
      <c r="R207" s="20"/>
      <c r="S207" s="20">
        <v>26880</v>
      </c>
      <c r="T207" s="20">
        <v>90540</v>
      </c>
      <c r="U207" s="20"/>
      <c r="V207" s="20">
        <v>3480</v>
      </c>
      <c r="W207" s="20">
        <v>105255</v>
      </c>
      <c r="X207" s="20">
        <v>7525</v>
      </c>
      <c r="Y207" s="20"/>
      <c r="Z207" s="20">
        <v>17220</v>
      </c>
      <c r="AA207" s="20"/>
      <c r="AB207" s="20">
        <v>64540</v>
      </c>
      <c r="AC207" s="20"/>
      <c r="AD207" s="20"/>
      <c r="AE207" s="20">
        <v>83</v>
      </c>
      <c r="AF207" s="20"/>
      <c r="AG207" s="20">
        <v>69740</v>
      </c>
      <c r="AH207" s="20">
        <v>400</v>
      </c>
      <c r="AI207" s="20">
        <v>600</v>
      </c>
      <c r="AJ207" s="20">
        <v>344</v>
      </c>
      <c r="AK207" s="20"/>
      <c r="AL207" s="20"/>
      <c r="AM207" s="20">
        <v>260</v>
      </c>
      <c r="AN207" s="20"/>
      <c r="AO207" s="20"/>
      <c r="AP207" s="20">
        <v>1790</v>
      </c>
      <c r="AQ207" s="20">
        <v>2540</v>
      </c>
      <c r="AR207" s="20"/>
      <c r="AS207" s="20"/>
      <c r="AT207" s="20"/>
      <c r="AU207" s="20"/>
      <c r="AV207" s="20">
        <v>250</v>
      </c>
      <c r="AW207" s="20"/>
      <c r="AX207" s="20"/>
      <c r="AY207" s="20"/>
      <c r="AZ207" s="20"/>
      <c r="BA207" s="20"/>
      <c r="BB207" s="20"/>
      <c r="BC207" s="20">
        <v>87</v>
      </c>
      <c r="BD207" s="20"/>
      <c r="BE207" s="20"/>
      <c r="BF207" s="20"/>
      <c r="BG207" s="20"/>
      <c r="BH207" s="20">
        <v>46</v>
      </c>
      <c r="BI207" s="20"/>
      <c r="BJ207" s="20">
        <v>20990</v>
      </c>
      <c r="BK207" s="20">
        <v>2410</v>
      </c>
      <c r="BL207" s="20"/>
      <c r="BM207" s="21">
        <v>825.53399999999999</v>
      </c>
      <c r="BN207" s="21">
        <v>229.00342000000001</v>
      </c>
      <c r="BO207" s="21">
        <v>596.53057999999999</v>
      </c>
      <c r="BP207" s="27">
        <v>0.72259965065036691</v>
      </c>
      <c r="BQ207" s="29">
        <f t="shared" si="3"/>
        <v>106.05907575035731</v>
      </c>
      <c r="BR207" s="32">
        <v>393.2987136731777</v>
      </c>
      <c r="BS207" s="20">
        <v>43.134826107670321</v>
      </c>
      <c r="BT207" s="20">
        <v>30.747975226298237</v>
      </c>
      <c r="BU207" s="20">
        <v>8.2039066222010479</v>
      </c>
      <c r="BV207" s="20">
        <v>65.478799428299183</v>
      </c>
      <c r="BW207" s="20">
        <v>3.5850404954740354</v>
      </c>
      <c r="BX207" s="20">
        <v>6.3392091472129595</v>
      </c>
      <c r="BY207" s="20">
        <v>12.806098141972369</v>
      </c>
      <c r="BZ207" s="20">
        <v>51.803239637922822</v>
      </c>
      <c r="CA207" s="20"/>
    </row>
    <row r="208" spans="1:79" x14ac:dyDescent="0.25">
      <c r="A208" s="1" t="s">
        <v>494</v>
      </c>
      <c r="B208" t="s">
        <v>248</v>
      </c>
      <c r="C208" t="s">
        <v>495</v>
      </c>
      <c r="D208">
        <v>1699</v>
      </c>
      <c r="E208" s="20">
        <v>123780</v>
      </c>
      <c r="F208" s="20"/>
      <c r="G208" s="20">
        <v>2423.6480000000001</v>
      </c>
      <c r="H208" s="20">
        <v>1914.5</v>
      </c>
      <c r="I208" s="20">
        <v>36505.5</v>
      </c>
      <c r="J208" s="20">
        <v>14596.352000000001</v>
      </c>
      <c r="K208" s="20"/>
      <c r="L208" s="20"/>
      <c r="M208" s="20"/>
      <c r="N208" s="20"/>
      <c r="O208" s="20"/>
      <c r="P208" s="20"/>
      <c r="Q208" s="20">
        <v>130140</v>
      </c>
      <c r="R208" s="20"/>
      <c r="S208" s="20">
        <v>27370</v>
      </c>
      <c r="T208" s="20">
        <v>56120</v>
      </c>
      <c r="U208" s="20"/>
      <c r="V208" s="20"/>
      <c r="W208" s="20">
        <v>62430</v>
      </c>
      <c r="X208" s="20"/>
      <c r="Y208" s="20"/>
      <c r="Z208" s="20"/>
      <c r="AA208" s="20"/>
      <c r="AB208" s="20"/>
      <c r="AC208" s="20">
        <v>40280</v>
      </c>
      <c r="AD208" s="20"/>
      <c r="AE208" s="20"/>
      <c r="AF208" s="20"/>
      <c r="AG208" s="20">
        <v>42305</v>
      </c>
      <c r="AH208" s="20"/>
      <c r="AI208" s="20"/>
      <c r="AJ208" s="20">
        <v>298</v>
      </c>
      <c r="AK208" s="20"/>
      <c r="AL208" s="20"/>
      <c r="AM208" s="20">
        <v>285</v>
      </c>
      <c r="AN208" s="20"/>
      <c r="AO208" s="20"/>
      <c r="AP208" s="20">
        <v>818</v>
      </c>
      <c r="AQ208" s="20">
        <v>1505</v>
      </c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>
        <v>166</v>
      </c>
      <c r="BD208" s="20"/>
      <c r="BE208" s="20"/>
      <c r="BF208" s="20">
        <v>29</v>
      </c>
      <c r="BG208" s="20"/>
      <c r="BH208" s="20"/>
      <c r="BI208" s="20"/>
      <c r="BJ208" s="20">
        <v>16990</v>
      </c>
      <c r="BK208" s="20">
        <v>2950</v>
      </c>
      <c r="BL208" s="20"/>
      <c r="BM208" s="21">
        <v>560.90599999999995</v>
      </c>
      <c r="BN208" s="21">
        <v>128.11814799999999</v>
      </c>
      <c r="BO208" s="21">
        <v>432.78785199999999</v>
      </c>
      <c r="BP208" s="27">
        <v>0.7715871322467579</v>
      </c>
      <c r="BQ208" s="29">
        <f t="shared" si="3"/>
        <v>72.854620364920535</v>
      </c>
      <c r="BR208" s="32">
        <v>330.13890523837551</v>
      </c>
      <c r="BS208" s="20">
        <v>33.031194820482639</v>
      </c>
      <c r="BT208" s="20">
        <v>23.708063566804004</v>
      </c>
      <c r="BU208" s="20">
        <v>0</v>
      </c>
      <c r="BV208" s="20">
        <v>76.597998822836956</v>
      </c>
      <c r="BW208" s="20">
        <v>0</v>
      </c>
      <c r="BX208" s="20">
        <v>0</v>
      </c>
      <c r="BY208" s="20">
        <v>16.109476162448498</v>
      </c>
      <c r="BZ208" s="20">
        <v>36.745144202472041</v>
      </c>
      <c r="CA208" s="20"/>
    </row>
    <row r="209" spans="1:79" x14ac:dyDescent="0.25">
      <c r="A209" s="1" t="s">
        <v>496</v>
      </c>
      <c r="B209" t="s">
        <v>248</v>
      </c>
      <c r="C209" t="s">
        <v>497</v>
      </c>
      <c r="D209">
        <v>682</v>
      </c>
      <c r="E209" s="20">
        <v>48040</v>
      </c>
      <c r="F209" s="20"/>
      <c r="G209" s="20"/>
      <c r="H209" s="20">
        <v>3323.1</v>
      </c>
      <c r="I209" s="20">
        <v>14166.9</v>
      </c>
      <c r="J209" s="20"/>
      <c r="K209" s="20"/>
      <c r="L209" s="20">
        <v>2000</v>
      </c>
      <c r="M209" s="20">
        <v>936</v>
      </c>
      <c r="N209" s="20">
        <v>2368</v>
      </c>
      <c r="O209" s="20"/>
      <c r="P209" s="20"/>
      <c r="Q209" s="20">
        <v>31810</v>
      </c>
      <c r="R209" s="20"/>
      <c r="S209" s="20">
        <v>7450</v>
      </c>
      <c r="T209" s="20">
        <v>26320</v>
      </c>
      <c r="U209" s="20"/>
      <c r="V209" s="20"/>
      <c r="W209" s="20">
        <v>26585</v>
      </c>
      <c r="X209" s="20"/>
      <c r="Y209" s="20"/>
      <c r="Z209" s="20">
        <v>16650</v>
      </c>
      <c r="AA209" s="20"/>
      <c r="AB209" s="20">
        <v>15975</v>
      </c>
      <c r="AC209" s="20"/>
      <c r="AD209" s="20"/>
      <c r="AE209" s="20"/>
      <c r="AF209" s="20"/>
      <c r="AG209" s="20">
        <v>23370</v>
      </c>
      <c r="AH209" s="20">
        <v>350</v>
      </c>
      <c r="AI209" s="20"/>
      <c r="AJ209" s="20"/>
      <c r="AK209" s="20"/>
      <c r="AL209" s="20"/>
      <c r="AM209" s="20"/>
      <c r="AN209" s="20"/>
      <c r="AO209" s="20"/>
      <c r="AP209" s="20"/>
      <c r="AQ209" s="20">
        <v>760</v>
      </c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>
        <v>100</v>
      </c>
      <c r="BD209" s="20"/>
      <c r="BE209" s="20"/>
      <c r="BF209" s="20">
        <v>7</v>
      </c>
      <c r="BG209" s="20"/>
      <c r="BH209" s="20"/>
      <c r="BI209" s="20"/>
      <c r="BJ209" s="20"/>
      <c r="BK209" s="20"/>
      <c r="BL209" s="20"/>
      <c r="BM209" s="21">
        <v>220.21100000000001</v>
      </c>
      <c r="BN209" s="21">
        <v>51.363100000000003</v>
      </c>
      <c r="BO209" s="21">
        <v>168.84790000000001</v>
      </c>
      <c r="BP209" s="27">
        <v>0.76675506673145311</v>
      </c>
      <c r="BQ209" s="29">
        <f t="shared" si="3"/>
        <v>70.439882697947212</v>
      </c>
      <c r="BR209" s="32">
        <v>322.89002932551318</v>
      </c>
      <c r="BS209" s="20">
        <v>38.592375366568916</v>
      </c>
      <c r="BT209" s="20">
        <v>23.423753665689148</v>
      </c>
      <c r="BU209" s="20">
        <v>24.413489736070382</v>
      </c>
      <c r="BV209" s="20">
        <v>46.642228739002931</v>
      </c>
      <c r="BW209" s="20">
        <v>0</v>
      </c>
      <c r="BX209" s="20">
        <v>7.7771260997067451</v>
      </c>
      <c r="BY209" s="20">
        <v>10.923753665689148</v>
      </c>
      <c r="BZ209" s="20">
        <v>38.980938416422283</v>
      </c>
      <c r="CA209" s="20"/>
    </row>
    <row r="210" spans="1:79" x14ac:dyDescent="0.25">
      <c r="A210" s="1" t="s">
        <v>498</v>
      </c>
      <c r="B210" t="s">
        <v>248</v>
      </c>
      <c r="C210" t="s">
        <v>499</v>
      </c>
      <c r="D210">
        <v>7596</v>
      </c>
      <c r="E210" s="20">
        <v>564300</v>
      </c>
      <c r="F210" s="20"/>
      <c r="G210" s="20">
        <v>11463.492</v>
      </c>
      <c r="H210" s="20">
        <v>4649.68</v>
      </c>
      <c r="I210" s="20">
        <v>117710.32</v>
      </c>
      <c r="J210" s="20">
        <v>30176.508000000002</v>
      </c>
      <c r="K210" s="20"/>
      <c r="L210" s="20">
        <v>8780</v>
      </c>
      <c r="M210" s="20">
        <v>8500</v>
      </c>
      <c r="N210" s="20">
        <v>29550</v>
      </c>
      <c r="O210" s="20">
        <v>360</v>
      </c>
      <c r="P210" s="20"/>
      <c r="Q210" s="20">
        <v>746440</v>
      </c>
      <c r="R210" s="20"/>
      <c r="S210" s="20">
        <v>253130</v>
      </c>
      <c r="T210" s="20">
        <v>459540</v>
      </c>
      <c r="U210" s="20">
        <v>43900</v>
      </c>
      <c r="V210" s="20"/>
      <c r="W210" s="20">
        <v>416135</v>
      </c>
      <c r="X210" s="20"/>
      <c r="Y210" s="20">
        <v>413490</v>
      </c>
      <c r="Z210" s="20">
        <v>49010</v>
      </c>
      <c r="AA210" s="20"/>
      <c r="AB210" s="20"/>
      <c r="AC210" s="20">
        <v>171920</v>
      </c>
      <c r="AD210" s="20"/>
      <c r="AE210" s="20"/>
      <c r="AF210" s="20"/>
      <c r="AG210" s="20"/>
      <c r="AH210" s="20">
        <v>2330</v>
      </c>
      <c r="AI210" s="20">
        <v>390</v>
      </c>
      <c r="AJ210" s="20">
        <v>1038</v>
      </c>
      <c r="AK210" s="20"/>
      <c r="AL210" s="20"/>
      <c r="AM210" s="20"/>
      <c r="AN210" s="20"/>
      <c r="AO210" s="20"/>
      <c r="AP210" s="20">
        <v>2977</v>
      </c>
      <c r="AQ210" s="20">
        <v>4643</v>
      </c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>
        <v>382</v>
      </c>
      <c r="BD210" s="20">
        <v>1100</v>
      </c>
      <c r="BE210" s="20"/>
      <c r="BF210" s="20">
        <v>245</v>
      </c>
      <c r="BG210" s="20"/>
      <c r="BH210" s="20"/>
      <c r="BI210" s="20"/>
      <c r="BJ210" s="20">
        <v>75960</v>
      </c>
      <c r="BK210" s="20">
        <v>5550</v>
      </c>
      <c r="BL210" s="20"/>
      <c r="BM210" s="21">
        <v>3423.67</v>
      </c>
      <c r="BN210" s="21">
        <v>580.41317200000003</v>
      </c>
      <c r="BO210" s="21">
        <v>2843.256828</v>
      </c>
      <c r="BP210" s="27">
        <v>0.83047046824022186</v>
      </c>
      <c r="BQ210" s="29">
        <f t="shared" si="3"/>
        <v>74.289099526066352</v>
      </c>
      <c r="BR210" s="32">
        <v>450.72011585044754</v>
      </c>
      <c r="BS210" s="20">
        <v>66.276987888362285</v>
      </c>
      <c r="BT210" s="20">
        <v>22.632964718272774</v>
      </c>
      <c r="BU210" s="20">
        <v>6.4520800421274354</v>
      </c>
      <c r="BV210" s="20">
        <v>98.267509215376506</v>
      </c>
      <c r="BW210" s="20">
        <v>54.435229067930486</v>
      </c>
      <c r="BX210" s="20">
        <v>6.212480252764613</v>
      </c>
      <c r="BY210" s="20">
        <v>33.324117956819379</v>
      </c>
      <c r="BZ210" s="20">
        <v>54.783438651922062</v>
      </c>
      <c r="CA210" s="20"/>
    </row>
    <row r="211" spans="1:79" x14ac:dyDescent="0.25">
      <c r="A211" s="1" t="s">
        <v>500</v>
      </c>
      <c r="B211" t="s">
        <v>248</v>
      </c>
      <c r="C211" t="s">
        <v>501</v>
      </c>
      <c r="D211">
        <v>1564</v>
      </c>
      <c r="E211" s="20">
        <v>231650</v>
      </c>
      <c r="F211" s="20"/>
      <c r="G211" s="20">
        <v>3730.3150000000001</v>
      </c>
      <c r="H211" s="20">
        <v>756.61</v>
      </c>
      <c r="I211" s="20">
        <v>15993.39</v>
      </c>
      <c r="J211" s="20">
        <v>9819.6849999999995</v>
      </c>
      <c r="K211" s="20"/>
      <c r="L211" s="20"/>
      <c r="M211" s="20"/>
      <c r="N211" s="20"/>
      <c r="O211" s="20"/>
      <c r="P211" s="20"/>
      <c r="Q211" s="20">
        <v>66430</v>
      </c>
      <c r="R211" s="20"/>
      <c r="S211" s="20">
        <v>268680</v>
      </c>
      <c r="T211" s="20">
        <v>80460</v>
      </c>
      <c r="U211" s="20"/>
      <c r="V211" s="20"/>
      <c r="W211" s="20">
        <v>70460</v>
      </c>
      <c r="X211" s="20"/>
      <c r="Y211" s="20">
        <v>64265</v>
      </c>
      <c r="Z211" s="20"/>
      <c r="AA211" s="20"/>
      <c r="AB211" s="20"/>
      <c r="AC211" s="20">
        <v>13010</v>
      </c>
      <c r="AD211" s="20">
        <v>4562</v>
      </c>
      <c r="AE211" s="20"/>
      <c r="AF211" s="20"/>
      <c r="AG211" s="20"/>
      <c r="AH211" s="20">
        <v>200</v>
      </c>
      <c r="AI211" s="20"/>
      <c r="AJ211" s="20">
        <v>303</v>
      </c>
      <c r="AK211" s="20"/>
      <c r="AL211" s="20"/>
      <c r="AM211" s="20"/>
      <c r="AN211" s="20"/>
      <c r="AO211" s="20"/>
      <c r="AP211" s="20">
        <v>246</v>
      </c>
      <c r="AQ211" s="20">
        <v>1375</v>
      </c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>
        <v>233</v>
      </c>
      <c r="BD211" s="20"/>
      <c r="BE211" s="20"/>
      <c r="BF211" s="20"/>
      <c r="BG211" s="20"/>
      <c r="BH211" s="20"/>
      <c r="BI211" s="20"/>
      <c r="BJ211" s="20">
        <v>15640</v>
      </c>
      <c r="BK211" s="20"/>
      <c r="BL211" s="20"/>
      <c r="BM211" s="21">
        <v>873.05399999999997</v>
      </c>
      <c r="BN211" s="21">
        <v>236.13692499999999</v>
      </c>
      <c r="BO211" s="21">
        <v>636.91707499999995</v>
      </c>
      <c r="BP211" s="27">
        <v>0.72952769817216345</v>
      </c>
      <c r="BQ211" s="29">
        <f t="shared" si="3"/>
        <v>148.11381074168798</v>
      </c>
      <c r="BR211" s="32">
        <v>558.21867007672631</v>
      </c>
      <c r="BS211" s="20">
        <v>51.445012787723783</v>
      </c>
      <c r="BT211" s="20">
        <v>8.3184143222506393</v>
      </c>
      <c r="BU211" s="20">
        <v>0</v>
      </c>
      <c r="BV211" s="20">
        <v>42.474424552429667</v>
      </c>
      <c r="BW211" s="20">
        <v>41.090153452685421</v>
      </c>
      <c r="BX211" s="20">
        <v>0</v>
      </c>
      <c r="BY211" s="20">
        <v>171.79028132992326</v>
      </c>
      <c r="BZ211" s="20">
        <v>45.051150895140665</v>
      </c>
      <c r="CA211" s="20"/>
    </row>
    <row r="212" spans="1:79" x14ac:dyDescent="0.25">
      <c r="A212" s="1" t="s">
        <v>502</v>
      </c>
      <c r="B212" t="s">
        <v>248</v>
      </c>
      <c r="C212" t="s">
        <v>248</v>
      </c>
      <c r="D212">
        <v>97736</v>
      </c>
      <c r="E212" s="20">
        <v>13314140</v>
      </c>
      <c r="F212" s="20"/>
      <c r="G212" s="20">
        <v>519995.12300000002</v>
      </c>
      <c r="H212" s="20">
        <v>204962.56</v>
      </c>
      <c r="I212" s="20">
        <v>1465107.44</v>
      </c>
      <c r="J212" s="20">
        <v>132554.87700000001</v>
      </c>
      <c r="K212" s="20"/>
      <c r="L212" s="20">
        <v>124201</v>
      </c>
      <c r="M212" s="20">
        <v>94460</v>
      </c>
      <c r="N212" s="20">
        <v>232301</v>
      </c>
      <c r="O212" s="20">
        <v>3822</v>
      </c>
      <c r="P212" s="20"/>
      <c r="Q212" s="20">
        <v>8621500</v>
      </c>
      <c r="R212" s="20">
        <v>1074820</v>
      </c>
      <c r="S212" s="20">
        <v>3337510</v>
      </c>
      <c r="T212" s="20">
        <v>5402230</v>
      </c>
      <c r="U212" s="20">
        <v>2410140</v>
      </c>
      <c r="V212" s="20">
        <v>215560</v>
      </c>
      <c r="W212" s="20">
        <v>4772250</v>
      </c>
      <c r="X212" s="20"/>
      <c r="Y212" s="20">
        <v>2995700</v>
      </c>
      <c r="Z212" s="20">
        <v>806930</v>
      </c>
      <c r="AA212" s="20">
        <v>6240</v>
      </c>
      <c r="AB212" s="20"/>
      <c r="AC212" s="20">
        <v>4201970</v>
      </c>
      <c r="AD212" s="20"/>
      <c r="AE212" s="20"/>
      <c r="AF212" s="20"/>
      <c r="AG212" s="20"/>
      <c r="AH212" s="20">
        <v>25560</v>
      </c>
      <c r="AI212" s="20">
        <v>9590</v>
      </c>
      <c r="AJ212" s="20">
        <v>15251</v>
      </c>
      <c r="AK212" s="20"/>
      <c r="AL212" s="20"/>
      <c r="AM212" s="20"/>
      <c r="AN212" s="20"/>
      <c r="AO212" s="20">
        <v>283.5</v>
      </c>
      <c r="AP212" s="20">
        <v>23416</v>
      </c>
      <c r="AQ212" s="20">
        <v>53650</v>
      </c>
      <c r="AR212" s="20">
        <v>4472</v>
      </c>
      <c r="AS212" s="20"/>
      <c r="AT212" s="20"/>
      <c r="AU212" s="20"/>
      <c r="AV212" s="20"/>
      <c r="AW212" s="20"/>
      <c r="AX212" s="20">
        <v>3260</v>
      </c>
      <c r="AY212" s="20"/>
      <c r="AZ212" s="20">
        <v>6480</v>
      </c>
      <c r="BA212" s="20"/>
      <c r="BB212" s="20">
        <v>2070</v>
      </c>
      <c r="BC212" s="20">
        <v>4540</v>
      </c>
      <c r="BD212" s="20"/>
      <c r="BE212" s="20"/>
      <c r="BF212" s="20">
        <v>4195</v>
      </c>
      <c r="BG212" s="20"/>
      <c r="BH212" s="20"/>
      <c r="BI212" s="20"/>
      <c r="BJ212" s="20">
        <v>977360</v>
      </c>
      <c r="BK212" s="20">
        <v>64420</v>
      </c>
      <c r="BL212" s="20"/>
      <c r="BM212" s="21">
        <v>51130.941500000001</v>
      </c>
      <c r="BN212" s="21">
        <v>14039.097683</v>
      </c>
      <c r="BO212" s="21">
        <v>37091.843817000001</v>
      </c>
      <c r="BP212" s="27">
        <v>0.72542853170423238</v>
      </c>
      <c r="BQ212" s="29">
        <f t="shared" si="3"/>
        <v>136.22554636981255</v>
      </c>
      <c r="BR212" s="32">
        <v>523.15361279364822</v>
      </c>
      <c r="BS212" s="20">
        <v>79.933391994761394</v>
      </c>
      <c r="BT212" s="20">
        <v>42.993062945076531</v>
      </c>
      <c r="BU212" s="20">
        <v>8.3200663010559062</v>
      </c>
      <c r="BV212" s="20">
        <v>88.212122452320529</v>
      </c>
      <c r="BW212" s="20">
        <v>30.650937218629778</v>
      </c>
      <c r="BX212" s="20">
        <v>4.6531881804043547</v>
      </c>
      <c r="BY212" s="20">
        <v>34.148215601211426</v>
      </c>
      <c r="BZ212" s="20">
        <v>51.033498403863469</v>
      </c>
      <c r="CA212" s="20"/>
    </row>
    <row r="213" spans="1:79" x14ac:dyDescent="0.25">
      <c r="A213" s="1" t="s">
        <v>503</v>
      </c>
      <c r="B213" t="s">
        <v>248</v>
      </c>
      <c r="C213" t="s">
        <v>504</v>
      </c>
      <c r="D213">
        <v>2642</v>
      </c>
      <c r="E213" s="20">
        <v>145300</v>
      </c>
      <c r="F213" s="20"/>
      <c r="G213" s="20">
        <v>3738</v>
      </c>
      <c r="H213" s="20">
        <v>7176.3</v>
      </c>
      <c r="I213" s="20">
        <v>30593.7</v>
      </c>
      <c r="J213" s="20">
        <v>22512</v>
      </c>
      <c r="K213" s="20"/>
      <c r="L213" s="20">
        <v>4780</v>
      </c>
      <c r="M213" s="20">
        <v>3502</v>
      </c>
      <c r="N213" s="20">
        <v>11224</v>
      </c>
      <c r="O213" s="20">
        <v>20</v>
      </c>
      <c r="P213" s="20"/>
      <c r="Q213" s="20">
        <v>199090</v>
      </c>
      <c r="R213" s="20"/>
      <c r="S213" s="20">
        <v>47720</v>
      </c>
      <c r="T213" s="20">
        <v>137700</v>
      </c>
      <c r="U213" s="20"/>
      <c r="V213" s="20">
        <v>4315</v>
      </c>
      <c r="W213" s="20">
        <v>122160</v>
      </c>
      <c r="X213" s="20">
        <v>6090</v>
      </c>
      <c r="Y213" s="20"/>
      <c r="Z213" s="20">
        <v>16280</v>
      </c>
      <c r="AA213" s="20"/>
      <c r="AB213" s="20">
        <v>54980</v>
      </c>
      <c r="AC213" s="20"/>
      <c r="AD213" s="20">
        <v>1347</v>
      </c>
      <c r="AE213" s="20">
        <v>87</v>
      </c>
      <c r="AF213" s="20"/>
      <c r="AG213" s="20">
        <v>96800</v>
      </c>
      <c r="AH213" s="20">
        <v>1180</v>
      </c>
      <c r="AI213" s="20">
        <v>550</v>
      </c>
      <c r="AJ213" s="20">
        <v>343</v>
      </c>
      <c r="AK213" s="20"/>
      <c r="AL213" s="20"/>
      <c r="AM213" s="20">
        <v>688</v>
      </c>
      <c r="AN213" s="20"/>
      <c r="AO213" s="20"/>
      <c r="AP213" s="20">
        <v>2880</v>
      </c>
      <c r="AQ213" s="20">
        <v>1565</v>
      </c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>
        <v>191</v>
      </c>
      <c r="BD213" s="20"/>
      <c r="BE213" s="20"/>
      <c r="BF213" s="20">
        <v>34</v>
      </c>
      <c r="BG213" s="20"/>
      <c r="BH213" s="20">
        <v>44</v>
      </c>
      <c r="BI213" s="20"/>
      <c r="BJ213" s="20">
        <v>26420</v>
      </c>
      <c r="BK213" s="20">
        <v>1560</v>
      </c>
      <c r="BL213" s="20"/>
      <c r="BM213" s="21">
        <v>950.87</v>
      </c>
      <c r="BN213" s="21">
        <v>156.21430000000001</v>
      </c>
      <c r="BO213" s="21">
        <v>794.65570000000002</v>
      </c>
      <c r="BP213" s="27">
        <v>0.835714345809627</v>
      </c>
      <c r="BQ213" s="29">
        <f t="shared" si="3"/>
        <v>54.996214988644965</v>
      </c>
      <c r="BR213" s="32">
        <v>359.90537471612413</v>
      </c>
      <c r="BS213" s="20">
        <v>52.119606358819077</v>
      </c>
      <c r="BT213" s="20">
        <v>20.809992429977289</v>
      </c>
      <c r="BU213" s="20">
        <v>6.1619984859954586</v>
      </c>
      <c r="BV213" s="20">
        <v>75.355791067373204</v>
      </c>
      <c r="BW213" s="20">
        <v>2.3050719152157457</v>
      </c>
      <c r="BX213" s="20">
        <v>7.3906131718395152</v>
      </c>
      <c r="BY213" s="20">
        <v>18.06207418622256</v>
      </c>
      <c r="BZ213" s="20">
        <v>47.870931112793336</v>
      </c>
      <c r="CA213" s="20"/>
    </row>
    <row r="214" spans="1:79" x14ac:dyDescent="0.25">
      <c r="A214" s="1" t="s">
        <v>505</v>
      </c>
      <c r="B214" t="s">
        <v>248</v>
      </c>
      <c r="C214" t="s">
        <v>506</v>
      </c>
      <c r="D214">
        <v>1953</v>
      </c>
      <c r="E214" s="20">
        <v>163145</v>
      </c>
      <c r="F214" s="20"/>
      <c r="G214" s="20"/>
      <c r="H214" s="20">
        <v>13081.5</v>
      </c>
      <c r="I214" s="20">
        <v>55768.5</v>
      </c>
      <c r="J214" s="20"/>
      <c r="K214" s="20"/>
      <c r="L214" s="20">
        <v>8100</v>
      </c>
      <c r="M214" s="20">
        <v>3207</v>
      </c>
      <c r="N214" s="20">
        <v>5117</v>
      </c>
      <c r="O214" s="20">
        <v>150</v>
      </c>
      <c r="P214" s="20"/>
      <c r="Q214" s="20">
        <v>158320</v>
      </c>
      <c r="R214" s="20"/>
      <c r="S214" s="20">
        <v>44860</v>
      </c>
      <c r="T214" s="20">
        <v>110460</v>
      </c>
      <c r="U214" s="20">
        <v>7980</v>
      </c>
      <c r="V214" s="20">
        <v>4775</v>
      </c>
      <c r="W214" s="20">
        <v>103635</v>
      </c>
      <c r="X214" s="20">
        <v>10940</v>
      </c>
      <c r="Y214" s="20">
        <v>6940</v>
      </c>
      <c r="Z214" s="20">
        <v>32980</v>
      </c>
      <c r="AA214" s="20"/>
      <c r="AB214" s="20">
        <v>61660</v>
      </c>
      <c r="AC214" s="20"/>
      <c r="AD214" s="20">
        <v>474</v>
      </c>
      <c r="AE214" s="20"/>
      <c r="AF214" s="20"/>
      <c r="AG214" s="20">
        <v>71240</v>
      </c>
      <c r="AH214" s="20">
        <v>730</v>
      </c>
      <c r="AI214" s="20"/>
      <c r="AJ214" s="20">
        <v>105</v>
      </c>
      <c r="AK214" s="20"/>
      <c r="AL214" s="20"/>
      <c r="AM214" s="20">
        <v>180</v>
      </c>
      <c r="AN214" s="20"/>
      <c r="AO214" s="20"/>
      <c r="AP214" s="20">
        <v>1140</v>
      </c>
      <c r="AQ214" s="20">
        <v>775</v>
      </c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>
        <v>19530</v>
      </c>
      <c r="BK214" s="20">
        <v>2870</v>
      </c>
      <c r="BL214" s="20"/>
      <c r="BM214" s="21">
        <v>888.16300000000001</v>
      </c>
      <c r="BN214" s="21">
        <v>176.22649999999999</v>
      </c>
      <c r="BO214" s="21">
        <v>711.93650000000002</v>
      </c>
      <c r="BP214" s="27">
        <v>0.80158315534423308</v>
      </c>
      <c r="BQ214" s="29">
        <f t="shared" si="3"/>
        <v>83.535586277521759</v>
      </c>
      <c r="BR214" s="32">
        <v>454.76856118791602</v>
      </c>
      <c r="BS214" s="20">
        <v>60.645161290322577</v>
      </c>
      <c r="BT214" s="20">
        <v>31.571940604198669</v>
      </c>
      <c r="BU214" s="20">
        <v>16.8868407578085</v>
      </c>
      <c r="BV214" s="20">
        <v>81.065028161802346</v>
      </c>
      <c r="BW214" s="20">
        <v>9.1551459293394775</v>
      </c>
      <c r="BX214" s="20">
        <v>8.4864311315924219</v>
      </c>
      <c r="BY214" s="20">
        <v>22.969790066564261</v>
      </c>
      <c r="BZ214" s="20">
        <v>55.509472606246796</v>
      </c>
      <c r="CA214" s="20"/>
    </row>
    <row r="215" spans="1:79" x14ac:dyDescent="0.25">
      <c r="A215" s="1" t="s">
        <v>507</v>
      </c>
      <c r="B215" t="s">
        <v>248</v>
      </c>
      <c r="C215" t="s">
        <v>508</v>
      </c>
      <c r="D215">
        <v>838</v>
      </c>
      <c r="E215" s="20">
        <v>79240</v>
      </c>
      <c r="F215" s="20"/>
      <c r="G215" s="20"/>
      <c r="H215" s="20">
        <v>4567.57</v>
      </c>
      <c r="I215" s="20">
        <v>19472.259999999998</v>
      </c>
      <c r="J215" s="20"/>
      <c r="K215" s="20"/>
      <c r="L215" s="20"/>
      <c r="M215" s="20">
        <v>1164.32</v>
      </c>
      <c r="N215" s="20">
        <v>4789.5</v>
      </c>
      <c r="O215" s="20"/>
      <c r="P215" s="20"/>
      <c r="Q215" s="20">
        <v>38870</v>
      </c>
      <c r="R215" s="20"/>
      <c r="S215" s="20">
        <v>11017.37</v>
      </c>
      <c r="T215" s="20">
        <v>39658.949999999997</v>
      </c>
      <c r="U215" s="20"/>
      <c r="V215" s="20"/>
      <c r="W215" s="20">
        <v>40450</v>
      </c>
      <c r="X215" s="20">
        <v>2391</v>
      </c>
      <c r="Y215" s="20"/>
      <c r="Z215" s="20">
        <v>10920.11</v>
      </c>
      <c r="AA215" s="20"/>
      <c r="AB215" s="20">
        <v>14792.8</v>
      </c>
      <c r="AC215" s="20"/>
      <c r="AD215" s="20"/>
      <c r="AE215" s="20"/>
      <c r="AF215" s="20"/>
      <c r="AG215" s="20">
        <v>34090.19</v>
      </c>
      <c r="AH215" s="20">
        <v>418.25</v>
      </c>
      <c r="AI215" s="20">
        <v>269.26</v>
      </c>
      <c r="AJ215" s="20">
        <v>0</v>
      </c>
      <c r="AK215" s="20"/>
      <c r="AL215" s="20"/>
      <c r="AM215" s="20"/>
      <c r="AN215" s="20"/>
      <c r="AO215" s="20"/>
      <c r="AP215" s="20">
        <v>590.44000000000005</v>
      </c>
      <c r="AQ215" s="20">
        <v>815.49</v>
      </c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>
        <v>20.34</v>
      </c>
      <c r="BD215" s="20"/>
      <c r="BE215" s="20"/>
      <c r="BF215" s="20"/>
      <c r="BG215" s="20"/>
      <c r="BH215" s="20"/>
      <c r="BI215" s="20"/>
      <c r="BJ215" s="20">
        <v>8380</v>
      </c>
      <c r="BK215" s="20">
        <v>69.52</v>
      </c>
      <c r="BL215" s="20"/>
      <c r="BM215" s="21">
        <v>311.98737</v>
      </c>
      <c r="BN215" s="21">
        <v>83.807569999999998</v>
      </c>
      <c r="BO215" s="21">
        <v>228.1798</v>
      </c>
      <c r="BP215" s="27">
        <v>0.73137511944794431</v>
      </c>
      <c r="BQ215" s="29">
        <f t="shared" si="3"/>
        <v>94.558472553699289</v>
      </c>
      <c r="BR215" s="32">
        <v>372.29996420047735</v>
      </c>
      <c r="BS215" s="20">
        <v>47.325715990453453</v>
      </c>
      <c r="BT215" s="20">
        <v>17.65250596658711</v>
      </c>
      <c r="BU215" s="20">
        <v>13.031157517899763</v>
      </c>
      <c r="BV215" s="20">
        <v>46.384248210023863</v>
      </c>
      <c r="BW215" s="20">
        <v>2.853221957040573</v>
      </c>
      <c r="BX215" s="20">
        <v>7.1047971360381865</v>
      </c>
      <c r="BY215" s="20">
        <v>13.147219570405728</v>
      </c>
      <c r="BZ215" s="20">
        <v>48.269689737470173</v>
      </c>
      <c r="CA215" s="20"/>
    </row>
    <row r="216" spans="1:79" x14ac:dyDescent="0.25">
      <c r="A216" s="1" t="s">
        <v>509</v>
      </c>
      <c r="B216" t="s">
        <v>248</v>
      </c>
      <c r="C216" t="s">
        <v>510</v>
      </c>
      <c r="D216">
        <v>2170</v>
      </c>
      <c r="E216" s="20">
        <v>247640</v>
      </c>
      <c r="F216" s="20"/>
      <c r="G216" s="20"/>
      <c r="H216" s="20">
        <v>13817.19</v>
      </c>
      <c r="I216" s="20">
        <v>58904.85</v>
      </c>
      <c r="J216" s="20"/>
      <c r="K216" s="20"/>
      <c r="L216" s="20">
        <v>9200</v>
      </c>
      <c r="M216" s="20">
        <v>11420</v>
      </c>
      <c r="N216" s="20">
        <v>21611.38</v>
      </c>
      <c r="O216" s="20">
        <v>250</v>
      </c>
      <c r="P216" s="20"/>
      <c r="Q216" s="20">
        <v>136890</v>
      </c>
      <c r="R216" s="20"/>
      <c r="S216" s="20">
        <v>80438.81</v>
      </c>
      <c r="T216" s="20">
        <v>137144.97</v>
      </c>
      <c r="U216" s="20"/>
      <c r="V216" s="20"/>
      <c r="W216" s="20">
        <v>72315</v>
      </c>
      <c r="X216" s="20"/>
      <c r="Y216" s="20"/>
      <c r="Z216" s="20">
        <v>52026.38</v>
      </c>
      <c r="AA216" s="20"/>
      <c r="AB216" s="20">
        <v>98342</v>
      </c>
      <c r="AC216" s="20"/>
      <c r="AD216" s="20"/>
      <c r="AE216" s="20"/>
      <c r="AF216" s="20"/>
      <c r="AG216" s="20">
        <v>96544.77</v>
      </c>
      <c r="AH216" s="20">
        <v>1720.92</v>
      </c>
      <c r="AI216" s="20">
        <v>297.44</v>
      </c>
      <c r="AJ216" s="20">
        <v>539.33000000000004</v>
      </c>
      <c r="AK216" s="20"/>
      <c r="AL216" s="20"/>
      <c r="AM216" s="20"/>
      <c r="AN216" s="20"/>
      <c r="AO216" s="20"/>
      <c r="AP216" s="20">
        <v>545.86</v>
      </c>
      <c r="AQ216" s="20">
        <v>1276</v>
      </c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>
        <v>296.39</v>
      </c>
      <c r="BD216" s="20"/>
      <c r="BE216" s="20"/>
      <c r="BF216" s="20"/>
      <c r="BG216" s="20"/>
      <c r="BH216" s="20">
        <v>379</v>
      </c>
      <c r="BI216" s="20"/>
      <c r="BJ216" s="20">
        <v>21700</v>
      </c>
      <c r="BK216" s="20">
        <v>595</v>
      </c>
      <c r="BL216" s="20"/>
      <c r="BM216" s="21">
        <v>1063.8952899999999</v>
      </c>
      <c r="BN216" s="21">
        <v>261.45719000000003</v>
      </c>
      <c r="BO216" s="21">
        <v>802.43809999999996</v>
      </c>
      <c r="BP216" s="27">
        <v>0.75424537315133711</v>
      </c>
      <c r="BQ216" s="29">
        <f t="shared" si="3"/>
        <v>114.11981566820276</v>
      </c>
      <c r="BR216" s="32">
        <v>490.27432718894005</v>
      </c>
      <c r="BS216" s="20">
        <v>63.200447004608293</v>
      </c>
      <c r="BT216" s="20">
        <v>45.318894009216585</v>
      </c>
      <c r="BU216" s="20">
        <v>23.975290322580644</v>
      </c>
      <c r="BV216" s="20">
        <v>63.082949308755758</v>
      </c>
      <c r="BW216" s="20">
        <v>0</v>
      </c>
      <c r="BX216" s="20">
        <v>19.576672811059908</v>
      </c>
      <c r="BY216" s="20">
        <v>37.068576036866361</v>
      </c>
      <c r="BZ216" s="20">
        <v>33.324884792626726</v>
      </c>
      <c r="CA216" s="20"/>
    </row>
    <row r="217" spans="1:79" x14ac:dyDescent="0.25">
      <c r="A217" s="1" t="s">
        <v>511</v>
      </c>
      <c r="B217" t="s">
        <v>248</v>
      </c>
      <c r="C217" t="s">
        <v>512</v>
      </c>
      <c r="D217">
        <v>816</v>
      </c>
      <c r="E217" s="20">
        <v>145460</v>
      </c>
      <c r="F217" s="20"/>
      <c r="G217" s="20">
        <v>1139.742</v>
      </c>
      <c r="H217" s="20">
        <v>0</v>
      </c>
      <c r="I217" s="20">
        <v>10770</v>
      </c>
      <c r="J217" s="20">
        <v>3000.2579999999998</v>
      </c>
      <c r="K217" s="20"/>
      <c r="L217" s="20">
        <v>230</v>
      </c>
      <c r="M217" s="20">
        <v>340</v>
      </c>
      <c r="N217" s="20">
        <v>1415</v>
      </c>
      <c r="O217" s="20">
        <v>10</v>
      </c>
      <c r="P217" s="20"/>
      <c r="Q217" s="20">
        <v>38672</v>
      </c>
      <c r="R217" s="20"/>
      <c r="S217" s="20">
        <v>137170</v>
      </c>
      <c r="T217" s="20">
        <v>43150</v>
      </c>
      <c r="U217" s="20"/>
      <c r="V217" s="20"/>
      <c r="W217" s="20">
        <v>33300</v>
      </c>
      <c r="X217" s="20"/>
      <c r="Y217" s="20">
        <v>30000</v>
      </c>
      <c r="Z217" s="20"/>
      <c r="AA217" s="20"/>
      <c r="AB217" s="20"/>
      <c r="AC217" s="20"/>
      <c r="AD217" s="20"/>
      <c r="AE217" s="20"/>
      <c r="AF217" s="20"/>
      <c r="AG217" s="20"/>
      <c r="AH217" s="20">
        <v>1630</v>
      </c>
      <c r="AI217" s="20"/>
      <c r="AJ217" s="20">
        <v>140</v>
      </c>
      <c r="AK217" s="20"/>
      <c r="AL217" s="20"/>
      <c r="AM217" s="20"/>
      <c r="AN217" s="20"/>
      <c r="AO217" s="20"/>
      <c r="AP217" s="20">
        <v>144</v>
      </c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>
        <v>6</v>
      </c>
      <c r="BG217" s="20"/>
      <c r="BH217" s="20"/>
      <c r="BI217" s="20"/>
      <c r="BJ217" s="20">
        <v>740</v>
      </c>
      <c r="BK217" s="20"/>
      <c r="BL217" s="20"/>
      <c r="BM217" s="21">
        <v>447.31700000000001</v>
      </c>
      <c r="BN217" s="21">
        <v>146.59974199999999</v>
      </c>
      <c r="BO217" s="21">
        <v>300.71725800000002</v>
      </c>
      <c r="BP217" s="27">
        <v>0.67226878924789357</v>
      </c>
      <c r="BQ217" s="29">
        <f t="shared" si="3"/>
        <v>178.25980392156862</v>
      </c>
      <c r="BR217" s="32">
        <v>548.18259803921558</v>
      </c>
      <c r="BS217" s="20">
        <v>52.879901960784316</v>
      </c>
      <c r="BT217" s="20">
        <v>0</v>
      </c>
      <c r="BU217" s="20">
        <v>0</v>
      </c>
      <c r="BV217" s="20">
        <v>47.392156862745097</v>
      </c>
      <c r="BW217" s="20">
        <v>36.764705882352942</v>
      </c>
      <c r="BX217" s="20">
        <v>2.4448529411764706</v>
      </c>
      <c r="BY217" s="20">
        <v>168.10049019607843</v>
      </c>
      <c r="BZ217" s="20">
        <v>40.808823529411761</v>
      </c>
      <c r="CA217" s="20"/>
    </row>
    <row r="218" spans="1:79" x14ac:dyDescent="0.25">
      <c r="A218" s="1" t="s">
        <v>513</v>
      </c>
      <c r="B218" t="s">
        <v>248</v>
      </c>
      <c r="C218" t="s">
        <v>514</v>
      </c>
      <c r="D218">
        <v>552</v>
      </c>
      <c r="E218" s="20">
        <v>45420</v>
      </c>
      <c r="F218" s="20"/>
      <c r="G218" s="20"/>
      <c r="H218" s="20">
        <v>1982.175</v>
      </c>
      <c r="I218" s="20">
        <v>8450.3250000000007</v>
      </c>
      <c r="J218" s="20"/>
      <c r="K218" s="20"/>
      <c r="L218" s="20"/>
      <c r="M218" s="20">
        <v>1227.51</v>
      </c>
      <c r="N218" s="20"/>
      <c r="O218" s="20"/>
      <c r="P218" s="20"/>
      <c r="Q218" s="20">
        <v>30480</v>
      </c>
      <c r="R218" s="20"/>
      <c r="S218" s="20">
        <v>2729.77</v>
      </c>
      <c r="T218" s="20">
        <v>20110.72</v>
      </c>
      <c r="U218" s="20"/>
      <c r="V218" s="20"/>
      <c r="W218" s="20">
        <v>21175</v>
      </c>
      <c r="X218" s="20"/>
      <c r="Y218" s="20"/>
      <c r="Z218" s="20">
        <v>9478.26</v>
      </c>
      <c r="AA218" s="20"/>
      <c r="AB218" s="20">
        <v>17600.099999999999</v>
      </c>
      <c r="AC218" s="20"/>
      <c r="AD218" s="20"/>
      <c r="AE218" s="20"/>
      <c r="AF218" s="20"/>
      <c r="AG218" s="20">
        <v>20218.89</v>
      </c>
      <c r="AH218" s="20">
        <v>375.95</v>
      </c>
      <c r="AI218" s="20"/>
      <c r="AJ218" s="20">
        <v>17.5</v>
      </c>
      <c r="AK218" s="20"/>
      <c r="AL218" s="20"/>
      <c r="AM218" s="20"/>
      <c r="AN218" s="20"/>
      <c r="AO218" s="20"/>
      <c r="AP218" s="20">
        <v>345.3</v>
      </c>
      <c r="AQ218" s="20">
        <v>242.08</v>
      </c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>
        <v>29.05</v>
      </c>
      <c r="BD218" s="20"/>
      <c r="BE218" s="20"/>
      <c r="BF218" s="20"/>
      <c r="BG218" s="20"/>
      <c r="BH218" s="20"/>
      <c r="BI218" s="20"/>
      <c r="BJ218" s="20">
        <v>5520</v>
      </c>
      <c r="BK218" s="20"/>
      <c r="BL218" s="20"/>
      <c r="BM218" s="21">
        <v>185.40262999999999</v>
      </c>
      <c r="BN218" s="21">
        <v>47.402175</v>
      </c>
      <c r="BO218" s="21">
        <v>138.00045499999999</v>
      </c>
      <c r="BP218" s="27">
        <v>0.74432846502770755</v>
      </c>
      <c r="BQ218" s="29">
        <f t="shared" si="3"/>
        <v>82.282608695652172</v>
      </c>
      <c r="BR218" s="32">
        <v>335.87432971014493</v>
      </c>
      <c r="BS218" s="20">
        <v>36.432463768115944</v>
      </c>
      <c r="BT218" s="20">
        <v>31.884239130434782</v>
      </c>
      <c r="BU218" s="20">
        <v>17.170760869565218</v>
      </c>
      <c r="BV218" s="20">
        <v>55.217391304347821</v>
      </c>
      <c r="BW218" s="20">
        <v>0</v>
      </c>
      <c r="BX218" s="20">
        <v>2.2237499999999999</v>
      </c>
      <c r="BY218" s="20">
        <v>4.9452355072463776</v>
      </c>
      <c r="BZ218" s="20">
        <v>38.360507246376812</v>
      </c>
      <c r="CA218" s="20"/>
    </row>
    <row r="219" spans="1:79" x14ac:dyDescent="0.25">
      <c r="D219" s="24">
        <f>SUM(D4:D218)</f>
        <v>1194647</v>
      </c>
      <c r="E219" s="24">
        <f>SUM(E4:E218)</f>
        <v>171840724</v>
      </c>
      <c r="F219" s="24">
        <f t="shared" ref="F219:BK219" si="4">SUM(F4:F218)</f>
        <v>60</v>
      </c>
      <c r="G219" s="25">
        <f t="shared" si="4"/>
        <v>2371624.0499000004</v>
      </c>
      <c r="H219" s="25">
        <f t="shared" si="4"/>
        <v>3097968.580000001</v>
      </c>
      <c r="I219" s="25">
        <f t="shared" si="4"/>
        <v>18021681.420000006</v>
      </c>
      <c r="J219" s="25">
        <f t="shared" si="4"/>
        <v>7905159.9501000047</v>
      </c>
      <c r="K219" s="24">
        <f t="shared" si="4"/>
        <v>72000</v>
      </c>
      <c r="L219" s="24">
        <f t="shared" si="4"/>
        <v>1719765</v>
      </c>
      <c r="M219" s="24">
        <f t="shared" si="4"/>
        <v>1437126.0000000002</v>
      </c>
      <c r="N219" s="24">
        <f t="shared" si="4"/>
        <v>5108813</v>
      </c>
      <c r="O219" s="24">
        <f t="shared" si="4"/>
        <v>40377</v>
      </c>
      <c r="P219" s="24">
        <f t="shared" si="4"/>
        <v>140</v>
      </c>
      <c r="Q219" s="24">
        <f t="shared" si="4"/>
        <v>81226934.700000003</v>
      </c>
      <c r="R219" s="24">
        <f t="shared" si="4"/>
        <v>1126650</v>
      </c>
      <c r="S219" s="24">
        <f t="shared" si="4"/>
        <v>65563435</v>
      </c>
      <c r="T219" s="24">
        <f t="shared" si="4"/>
        <v>61861054.5</v>
      </c>
      <c r="U219" s="24">
        <f t="shared" si="4"/>
        <v>8788060</v>
      </c>
      <c r="V219" s="24">
        <f t="shared" si="4"/>
        <v>769530</v>
      </c>
      <c r="W219" s="24">
        <f t="shared" si="4"/>
        <v>46287420</v>
      </c>
      <c r="X219" s="24">
        <f t="shared" si="4"/>
        <v>1126420</v>
      </c>
      <c r="Y219" s="24">
        <f t="shared" si="4"/>
        <v>15556965</v>
      </c>
      <c r="Z219" s="24">
        <f t="shared" si="4"/>
        <v>7375350.0000000009</v>
      </c>
      <c r="AA219" s="24">
        <f t="shared" si="4"/>
        <v>48850</v>
      </c>
      <c r="AB219" s="24">
        <f t="shared" si="4"/>
        <v>21203269.999999993</v>
      </c>
      <c r="AC219" s="24">
        <f t="shared" si="4"/>
        <v>8686100</v>
      </c>
      <c r="AD219" s="24">
        <f t="shared" si="4"/>
        <v>1356194</v>
      </c>
      <c r="AE219" s="24">
        <f t="shared" si="4"/>
        <v>19028</v>
      </c>
      <c r="AF219" s="24">
        <f t="shared" si="4"/>
        <v>226</v>
      </c>
      <c r="AG219" s="24">
        <f t="shared" si="4"/>
        <v>33496762.999999996</v>
      </c>
      <c r="AH219" s="24">
        <f t="shared" si="4"/>
        <v>420967</v>
      </c>
      <c r="AI219" s="24">
        <f t="shared" si="4"/>
        <v>154442.00000000003</v>
      </c>
      <c r="AJ219" s="24">
        <f t="shared" si="4"/>
        <v>109373</v>
      </c>
      <c r="AK219" s="24">
        <f t="shared" si="4"/>
        <v>12160</v>
      </c>
      <c r="AL219" s="24">
        <f t="shared" si="4"/>
        <v>30375</v>
      </c>
      <c r="AM219" s="24">
        <f t="shared" si="4"/>
        <v>150561</v>
      </c>
      <c r="AN219" s="24">
        <f t="shared" si="4"/>
        <v>20444</v>
      </c>
      <c r="AO219" s="24">
        <f t="shared" si="4"/>
        <v>783.5</v>
      </c>
      <c r="AP219" s="24">
        <f t="shared" si="4"/>
        <v>244896.99999999994</v>
      </c>
      <c r="AQ219" s="24">
        <f t="shared" si="4"/>
        <v>718659.00000000012</v>
      </c>
      <c r="AR219" s="24">
        <f t="shared" si="4"/>
        <v>5656</v>
      </c>
      <c r="AS219" s="24">
        <f t="shared" si="4"/>
        <v>180</v>
      </c>
      <c r="AT219" s="24">
        <f t="shared" si="4"/>
        <v>1951</v>
      </c>
      <c r="AU219" s="24">
        <f t="shared" si="4"/>
        <v>360</v>
      </c>
      <c r="AV219" s="24">
        <f t="shared" si="4"/>
        <v>1613</v>
      </c>
      <c r="AW219" s="24">
        <f t="shared" si="4"/>
        <v>580</v>
      </c>
      <c r="AX219" s="24">
        <f t="shared" si="4"/>
        <v>3260</v>
      </c>
      <c r="AY219" s="24">
        <f t="shared" si="4"/>
        <v>8240</v>
      </c>
      <c r="AZ219" s="24">
        <f t="shared" si="4"/>
        <v>19397</v>
      </c>
      <c r="BA219" s="24">
        <f t="shared" si="4"/>
        <v>8740</v>
      </c>
      <c r="BB219" s="24">
        <f t="shared" si="4"/>
        <v>2090</v>
      </c>
      <c r="BC219" s="24">
        <f t="shared" si="4"/>
        <v>48720.000000000007</v>
      </c>
      <c r="BD219" s="24">
        <f t="shared" si="4"/>
        <v>1100</v>
      </c>
      <c r="BE219" s="24">
        <f t="shared" si="4"/>
        <v>150</v>
      </c>
      <c r="BF219" s="24">
        <f t="shared" si="4"/>
        <v>15024</v>
      </c>
      <c r="BG219" s="24">
        <f t="shared" si="4"/>
        <v>3133</v>
      </c>
      <c r="BH219" s="24">
        <f t="shared" si="4"/>
        <v>18761</v>
      </c>
      <c r="BI219" s="24">
        <f t="shared" si="4"/>
        <v>160</v>
      </c>
      <c r="BJ219" s="24">
        <f t="shared" si="4"/>
        <v>11392726.02</v>
      </c>
      <c r="BK219" s="24">
        <f t="shared" si="4"/>
        <v>586925</v>
      </c>
      <c r="BL219" s="24">
        <f t="shared" ref="BL219" si="5">SUM(BL4:BL218)</f>
        <v>483365</v>
      </c>
      <c r="BM219" s="25">
        <f t="shared" ref="BM219" si="6">SUM(BM4:BM218)</f>
        <v>580114.35672000004</v>
      </c>
      <c r="BN219" s="25">
        <f t="shared" ref="BN219" si="7">SUM(BN4:BN218)</f>
        <v>177310.37662989995</v>
      </c>
      <c r="BO219" s="25">
        <f t="shared" ref="BO219" si="8">SUM(BO4:BO218)</f>
        <v>402803.98009010014</v>
      </c>
      <c r="BP219" s="28">
        <f>BO219/BM219</f>
        <v>0.69435271757033734</v>
      </c>
      <c r="BQ219" s="30">
        <f t="shared" si="3"/>
        <v>143.84225968005612</v>
      </c>
      <c r="BR219" s="33">
        <f>(BM219/D219)*1000</f>
        <v>485.59478801687868</v>
      </c>
      <c r="BS219" s="20"/>
      <c r="BT219" s="20"/>
      <c r="BU219" s="20"/>
      <c r="BV219" s="20"/>
      <c r="BW219" s="20"/>
      <c r="BX219" s="20"/>
      <c r="BY219" s="20"/>
      <c r="BZ219" s="20"/>
      <c r="CA219" s="20"/>
    </row>
  </sheetData>
  <mergeCells count="1">
    <mergeCell ref="BM1:BZ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FVG_2021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Sgubin Cristina</dc:creator>
  <cp:lastModifiedBy>Sgubin Cristina</cp:lastModifiedBy>
  <dcterms:created xsi:type="dcterms:W3CDTF">2023-01-09T10:04:16Z</dcterms:created>
  <dcterms:modified xsi:type="dcterms:W3CDTF">2023-01-31T13:35:03Z</dcterms:modified>
</cp:coreProperties>
</file>